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1"/>
  </bookViews>
  <sheets>
    <sheet name="Resumen imprimible" sheetId="1" state="visible" r:id="rId3"/>
    <sheet name="Inicio y resumen" sheetId="2" state="visible" r:id="rId4"/>
    <sheet name="Gastos" sheetId="3" state="visible" r:id="rId5"/>
    <sheet name="Otros ingresos" sheetId="4" state="visible" r:id="rId6"/>
    <sheet name="Documentación" sheetId="5" state="visible" r:id="rId7"/>
    <sheet name="Ayuda y criterios" sheetId="6" state="visible" r:id="rId8"/>
  </sheets>
  <definedNames>
    <definedName function="false" hidden="false" localSheetId="0" name="_xlnm.Print_Area" vbProcedure="false">'Resumen imprimible'!$A$1:$J$30</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<sst xmlns="http://schemas.openxmlformats.org/spreadsheetml/2006/main" count="558" uniqueCount="185">
  <si>
    <t xml:space="preserve">RESUMEN ECONÓMICO DE LA JUSTIFICACIÓN</t>
  </si>
  <si>
    <t xml:space="preserve">Cuenta justificativa simplificada · Subvenciones Eventos y Actividades Deportivas 2026</t>
  </si>
  <si>
    <t xml:space="preserve">1. DATOS IDENTIFICATIVOS</t>
  </si>
  <si>
    <t xml:space="preserve">Entidad</t>
  </si>
  <si>
    <t xml:space="preserve">NIF</t>
  </si>
  <si>
    <t xml:space="preserve">Actividad</t>
  </si>
  <si>
    <t xml:space="preserve">Expediente</t>
  </si>
  <si>
    <t xml:space="preserve">Representante</t>
  </si>
  <si>
    <t xml:space="preserve">Resolución</t>
  </si>
  <si>
    <t xml:space="preserve">Período</t>
  </si>
  <si>
    <t xml:space="preserve">a</t>
  </si>
  <si>
    <t xml:space="preserve">2. RESUMEN Y CONCILIACIÓN ECONÓMICA</t>
  </si>
  <si>
    <t xml:space="preserve">Presupuesto inicial</t>
  </si>
  <si>
    <t xml:space="preserve">Subvención concedida</t>
  </si>
  <si>
    <t xml:space="preserve">Coste real justificado</t>
  </si>
  <si>
    <t xml:space="preserve">Otra financiación</t>
  </si>
  <si>
    <t xml:space="preserve">Imputado a subvención</t>
  </si>
  <si>
    <t xml:space="preserve">Financiación total</t>
  </si>
  <si>
    <t xml:space="preserve">Saldo coste - financiación</t>
  </si>
  <si>
    <t xml:space="preserve">Ayudas/subvenciones totales</t>
  </si>
  <si>
    <t xml:space="preserve">Reducción del coste</t>
  </si>
  <si>
    <t xml:space="preserve">Subvención recalculada</t>
  </si>
  <si>
    <t xml:space="preserve">Remanente potencial</t>
  </si>
  <si>
    <t xml:space="preserve">Exceso de financiación</t>
  </si>
  <si>
    <t xml:space="preserve">3. GASTOS POR CLASIFICACIÓN</t>
  </si>
  <si>
    <t xml:space="preserve">4. OTROS INGRESOS Y FINANCIACIÓN</t>
  </si>
  <si>
    <t xml:space="preserve">Clasificación</t>
  </si>
  <si>
    <t xml:space="preserve">Coste</t>
  </si>
  <si>
    <t xml:space="preserve">Subvención</t>
  </si>
  <si>
    <t xml:space="preserve">Tipo</t>
  </si>
  <si>
    <t xml:space="preserve">Financiación</t>
  </si>
  <si>
    <t xml:space="preserve">Ayuda</t>
  </si>
  <si>
    <t xml:space="preserve">Alquiler de maquinaria o equipamiento</t>
  </si>
  <si>
    <t xml:space="preserve">Otra subvención pública</t>
  </si>
  <si>
    <t xml:space="preserve">Publicidad y propaganda</t>
  </si>
  <si>
    <t xml:space="preserve">Ayuda privada</t>
  </si>
  <si>
    <t xml:space="preserve">Material deportivo</t>
  </si>
  <si>
    <t xml:space="preserve">Patrocinio</t>
  </si>
  <si>
    <t xml:space="preserve">Trofeos, medallas y placas</t>
  </si>
  <si>
    <t xml:space="preserve">Cuotas / inscripciones</t>
  </si>
  <si>
    <t xml:space="preserve">Personal de organización o ejecución</t>
  </si>
  <si>
    <t xml:space="preserve">Ingresos de la actividad</t>
  </si>
  <si>
    <t xml:space="preserve">Canon o derechos federativos</t>
  </si>
  <si>
    <t xml:space="preserve">Recursos propios</t>
  </si>
  <si>
    <t xml:space="preserve">Avituallamiento deportivo</t>
  </si>
  <si>
    <t xml:space="preserve">Otro ingreso</t>
  </si>
  <si>
    <t xml:space="preserve">Otros gastos necesarios</t>
  </si>
  <si>
    <t xml:space="preserve">TOTAL OTRA FINANCIACIÓN</t>
  </si>
  <si>
    <t xml:space="preserve">TOTAL GASTOS</t>
  </si>
  <si>
    <t xml:space="preserve">SUBVENCIÓN MUNICIPAL</t>
  </si>
  <si>
    <t xml:space="preserve">5. CONTROLES PARA LA PRESENTACIÓN</t>
  </si>
  <si>
    <t xml:space="preserve">Variación</t>
  </si>
  <si>
    <t xml:space="preserve">Revisión final</t>
  </si>
  <si>
    <t xml:space="preserve">Firma representante: ______________________________</t>
  </si>
  <si>
    <t xml:space="preserve">Fecha: ____ / ____ / 2026</t>
  </si>
  <si>
    <t xml:space="preserve">MEMORIA ECONÓMICA JUSTIFICATIVA · SUBVENCIONES DEPORTIVAS 2026</t>
  </si>
  <si>
    <t xml:space="preserve">Plantilla para la cuenta justificativa simplificada (art. 14.3.b). Cumplimente las celdas amarillas; los importes azules se calculan automáticamente. Revise todos los avisos antes de presentar el archivo.</t>
  </si>
  <si>
    <t xml:space="preserve">1. IDENTIFICACIÓN DE LA ENTIDAD Y LA SUBVENCIÓN</t>
  </si>
  <si>
    <t xml:space="preserve">Entidad beneficiaria *</t>
  </si>
  <si>
    <t xml:space="preserve">NIF *</t>
  </si>
  <si>
    <t xml:space="preserve">Evento / actividad *</t>
  </si>
  <si>
    <t xml:space="preserve">N.º expediente</t>
  </si>
  <si>
    <t xml:space="preserve">Representante *</t>
  </si>
  <si>
    <t xml:space="preserve">Correo electrónico</t>
  </si>
  <si>
    <t xml:space="preserve">Teléfono</t>
  </si>
  <si>
    <t xml:space="preserve">Fecha resolución</t>
  </si>
  <si>
    <t xml:space="preserve">Presupuesto inicial *</t>
  </si>
  <si>
    <t xml:space="preserve">Subvención concedida *</t>
  </si>
  <si>
    <t xml:space="preserve">¿Subvención abonada?</t>
  </si>
  <si>
    <t xml:space="preserve">Importe municipal percibido</t>
  </si>
  <si>
    <t xml:space="preserve">2. PARÁMETROS DE LAS BASES (NO EDITAR)</t>
  </si>
  <si>
    <t xml:space="preserve">3. RESUMEN ECONÓMICO AUTOMÁTICO</t>
  </si>
  <si>
    <t xml:space="preserve">Umbral de reducción</t>
  </si>
  <si>
    <t xml:space="preserve">Según art. 14.3.b</t>
  </si>
  <si>
    <t xml:space="preserve">Coste real de la actividad</t>
  </si>
  <si>
    <t xml:space="preserve">Inicio período subvencionable</t>
  </si>
  <si>
    <t xml:space="preserve">Según art. 15.3</t>
  </si>
  <si>
    <t xml:space="preserve">Gastos imputados a subvención municipal</t>
  </si>
  <si>
    <t xml:space="preserve">Fin período subvencionable</t>
  </si>
  <si>
    <t xml:space="preserve">Fecha límite de justificación</t>
  </si>
  <si>
    <t xml:space="preserve">Según art. 14.2</t>
  </si>
  <si>
    <t xml:space="preserve">Otras ayudas / subvenciones</t>
  </si>
  <si>
    <t xml:space="preserve">Financiación total considerada</t>
  </si>
  <si>
    <t xml:space="preserve">Ayudas / subvenciones totales</t>
  </si>
  <si>
    <t xml:space="preserve">% financiación inicial municipal</t>
  </si>
  <si>
    <t xml:space="preserve">Reducción del coste final</t>
  </si>
  <si>
    <t xml:space="preserve">Subvención recalculada (estimación)</t>
  </si>
  <si>
    <t xml:space="preserve">Remanente potencial a reintegrar</t>
  </si>
  <si>
    <t xml:space="preserve">4. CONTROLES ANTES DE PRESENTAR</t>
  </si>
  <si>
    <t xml:space="preserve">Variación del coste</t>
  </si>
  <si>
    <t xml:space="preserve">Imputación municipal</t>
  </si>
  <si>
    <t xml:space="preserve">Fechas de gasto</t>
  </si>
  <si>
    <t xml:space="preserve">Importes de gasto</t>
  </si>
  <si>
    <t xml:space="preserve">Campos obligatorios</t>
  </si>
  <si>
    <t xml:space="preserve">Facturas duplicadas</t>
  </si>
  <si>
    <t xml:space="preserve">Documentación</t>
  </si>
  <si>
    <t xml:space="preserve">Aviso: los cálculos de reducción, exceso y remanente son orientativos para facilitar la revisión. La cuantía definitiva corresponde al órgano concedente. No incluya la subvención municipal en la hoja «Otros ingresos», pues ya se recoge en esta portada.</t>
  </si>
  <si>
    <t xml:space="preserve">RELACIÓN CLASIFICADA DE GASTOS</t>
  </si>
  <si>
    <t xml:space="preserve">Incluya todos los gastos de la actividad. Los campos mínimos exigidos por el art. 14.3.b están marcados con *. Si una factura solo corresponde parcialmente a la actividad, indique el importe atribuible en «Importe actividad». Identifique aparte el importe imputado a la subvención municipal.</t>
  </si>
  <si>
    <t xml:space="preserve">N.º</t>
  </si>
  <si>
    <t xml:space="preserve">Clasificación *</t>
  </si>
  <si>
    <t xml:space="preserve">Acreedor *</t>
  </si>
  <si>
    <t xml:space="preserve">NIF/CIF acreedor</t>
  </si>
  <si>
    <t xml:space="preserve">Factura / documento *</t>
  </si>
  <si>
    <t xml:space="preserve">Concepto</t>
  </si>
  <si>
    <t xml:space="preserve">Vinculación con la actividad *</t>
  </si>
  <si>
    <t xml:space="preserve">Fecha emisión *</t>
  </si>
  <si>
    <t xml:space="preserve">Fecha pago *</t>
  </si>
  <si>
    <t xml:space="preserve">Base imponible</t>
  </si>
  <si>
    <t xml:space="preserve">IVA</t>
  </si>
  <si>
    <t xml:space="preserve">Importe documento *</t>
  </si>
  <si>
    <t xml:space="preserve">Importe actividad *</t>
  </si>
  <si>
    <t xml:space="preserve">Imputado a subvención municipal</t>
  </si>
  <si>
    <t xml:space="preserve">¿IVA recuperable?</t>
  </si>
  <si>
    <t xml:space="preserve">Medio de pago</t>
  </si>
  <si>
    <t xml:space="preserve">Justificante pago disponible</t>
  </si>
  <si>
    <t xml:space="preserve">Factura disponible</t>
  </si>
  <si>
    <t xml:space="preserve">Control fechas</t>
  </si>
  <si>
    <t xml:space="preserve">Control importes</t>
  </si>
  <si>
    <t xml:space="preserve">Campos mínimos</t>
  </si>
  <si>
    <t xml:space="preserve">Posible duplicado</t>
  </si>
  <si>
    <t xml:space="preserve">Observaciones</t>
  </si>
  <si>
    <t xml:space="preserve">Referencia archivo</t>
  </si>
  <si>
    <t xml:space="preserve">OTROS INGRESOS, AYUDAS Y SUBVENCIONES</t>
  </si>
  <si>
    <t xml:space="preserve">Detalle toda financiación distinta de la subvención municipal: ayudas, subvenciones, patrocinios, cuotas/inscripciones, ingresos de la actividad y recursos propios. No repita aquí la subvención del Ayuntamiento de Torrevieja indicada en la portada.</t>
  </si>
  <si>
    <t xml:space="preserve">Tipo de financiación *</t>
  </si>
  <si>
    <t xml:space="preserve">Procedencia / entidad *</t>
  </si>
  <si>
    <t xml:space="preserve">NIF/CIF</t>
  </si>
  <si>
    <t xml:space="preserve">Expediente / referencia</t>
  </si>
  <si>
    <t xml:space="preserve">Descripción / vinculación</t>
  </si>
  <si>
    <t xml:space="preserve">Importe *</t>
  </si>
  <si>
    <t xml:space="preserve">Fecha concesión / obtención</t>
  </si>
  <si>
    <t xml:space="preserve">Fecha cobro / aplicación</t>
  </si>
  <si>
    <t xml:space="preserve">¿Es ayuda o subvención?</t>
  </si>
  <si>
    <t xml:space="preserve">Estado *</t>
  </si>
  <si>
    <t xml:space="preserve">Financiación computable</t>
  </si>
  <si>
    <t xml:space="preserve">Ayudas computables</t>
  </si>
  <si>
    <t xml:space="preserve">Control campos</t>
  </si>
  <si>
    <t xml:space="preserve">CHECKLIST DE DOCUMENTACIÓN ECONÓMICA</t>
  </si>
  <si>
    <t xml:space="preserve">Use este listado como control interno. Las facturas y justificantes de pago no se aportan inicialmente, pero deben conservarse y el Ayuntamiento puede requerirlos. Marque «No aplica» solo cuando proceda.</t>
  </si>
  <si>
    <t xml:space="preserve">Documento / comprobación</t>
  </si>
  <si>
    <t xml:space="preserve">Estado</t>
  </si>
  <si>
    <t xml:space="preserve">Nombre del archivo / referencia</t>
  </si>
  <si>
    <t xml:space="preserve">Fundamento</t>
  </si>
  <si>
    <t xml:space="preserve">Relación clasificada de gastos cumplimentada</t>
  </si>
  <si>
    <t xml:space="preserve">Pendiente</t>
  </si>
  <si>
    <t xml:space="preserve">Art. 14.3.b</t>
  </si>
  <si>
    <t xml:space="preserve">Relación de otros ingresos, ayudas o subvenciones cumplimentada</t>
  </si>
  <si>
    <t xml:space="preserve">Facturas o documentos equivalentes conservados y localizables</t>
  </si>
  <si>
    <t xml:space="preserve">Arts. 14.4 y 15</t>
  </si>
  <si>
    <t xml:space="preserve">Justificantes de pago conservados y localizables</t>
  </si>
  <si>
    <t xml:space="preserve">Arts. 14.4 y 15.4</t>
  </si>
  <si>
    <t xml:space="preserve">Carta de pago del reintegro de remanentes e intereses</t>
  </si>
  <si>
    <t xml:space="preserve">No aplica</t>
  </si>
  <si>
    <t xml:space="preserve">Art. 14.3</t>
  </si>
  <si>
    <t xml:space="preserve">Declaración responsable de IVA no recuperable (Anexo VIII)</t>
  </si>
  <si>
    <t xml:space="preserve">Acreditación de retenciones de IRPF, si existen profesionales sujetos</t>
  </si>
  <si>
    <t xml:space="preserve">Art. 15.3</t>
  </si>
  <si>
    <t xml:space="preserve">Publicidad Ayuntamiento Torrevieja actividad subvencionadad</t>
  </si>
  <si>
    <t xml:space="preserve">Art. 12.h</t>
  </si>
  <si>
    <t xml:space="preserve">Revisión de avisos automáticos de la hoja «Inicio y resumen»</t>
  </si>
  <si>
    <t xml:space="preserve">Control de la plantilla</t>
  </si>
  <si>
    <t xml:space="preserve">AYUDA DE CUMPLIMENTACIÓN Y CRITERIOS</t>
  </si>
  <si>
    <t xml:space="preserve">QUÉ EXIGE EL ARTÍCULO 14.3.b</t>
  </si>
  <si>
    <t xml:space="preserve">La memoria económica debe contener: (1) relación clasificada de gastos con acreedor, número de factura o documento equivalente, importe, fecha de emisión y fecha de pago; (2) identificación de los gastos imputados a la subvención municipal y breve vinculación con la actividad; (3) relación detallada de otros ingresos, ayudas o subvenciones, con importe y procedencia; (4) control de que las ayudas no superen el coste real; y (5) recálculo proporcional si el coste final es inferior en un 20% o más al presupuesto inicial.</t>
  </si>
  <si>
    <t xml:space="preserve">CLASIFICACIÓN DE GASTOS SUBVENCIONABLES</t>
  </si>
  <si>
    <t xml:space="preserve">CONTROLES COMPLEMENTARIOS</t>
  </si>
  <si>
    <t xml:space="preserve">El gasto debe estar efectivamente pagado.</t>
  </si>
  <si>
    <t xml:space="preserve">Emisión y pago: del 01/11/2025 al 31/10/2026.</t>
  </si>
  <si>
    <t xml:space="preserve">Importe imputado a actividad ≤ importe del documento.</t>
  </si>
  <si>
    <t xml:space="preserve">Importe imputado a subvención ≤ importe de actividad.</t>
  </si>
  <si>
    <t xml:space="preserve">Facturas con identificación de emisor y destinatario.</t>
  </si>
  <si>
    <t xml:space="preserve">Conservar facturas y acreditaciones de pago.</t>
  </si>
  <si>
    <t xml:space="preserve">Declarar IVA no recuperable cuando corresponda.</t>
  </si>
  <si>
    <t xml:space="preserve">No incluir restauración, catering ni actos sociales.</t>
  </si>
  <si>
    <t xml:space="preserve">SECUENCIA RECOMENDADA</t>
  </si>
  <si>
    <t xml:space="preserve">1. Complete la identificación y los importes concedidos en «Inicio y resumen».</t>
  </si>
  <si>
    <t xml:space="preserve">2. Registre todas las facturas y pagos en «Gastos».</t>
  </si>
  <si>
    <t xml:space="preserve">3. Indique toda financiación adicional en «Otros ingresos».</t>
  </si>
  <si>
    <t xml:space="preserve">4. Atienda los avisos de fechas, importes, campos y duplicados.</t>
  </si>
  <si>
    <t xml:space="preserve">5. Revise el recálculo proporcional y el posible exceso de financiación.</t>
  </si>
  <si>
    <t xml:space="preserve">6. Complete el checklist y presente electrónicamente antes del 10/11/2026.</t>
  </si>
  <si>
    <t xml:space="preserve">FUENTE</t>
  </si>
  <si>
    <t xml:space="preserve">BASES SUBVENCIONES DE EVENTOS Y ACTIVIDADES DEPORTIVAS ANUALIDAD 2026 v.2.docx · Artículos 4, 14.2, 14.3.b, 14.4 y 15. La plantilla facilita la preparación, pero no sustituye a las bases </t>
  </si>
  <si>
    <t xml:space="preserve">BASES SUBVENCIONES DE EVENTOS Y ACTIVIDADES DEPORTIVAS ANUALIDAD 2026 v.2.docx · Artículos 4, 14.2, 14.3.b, 14.4 y 15. La plantilla facilita la preparación, pero no sustituye a las bases ni a los anexos oficiales.</t>
  </si>
</sst>
</file>

<file path=xl/styles.xml><?xml version="1.0" encoding="utf-8"?>
<styleSheet xmlns="http://schemas.openxmlformats.org/spreadsheetml/2006/main">
  <numFmts count="5">
    <numFmt numFmtId="164" formatCode="General"/>
    <numFmt numFmtId="165" formatCode="dd/mm/yyyy"/>
    <numFmt numFmtId="166" formatCode="#,##0.00&quot; €&quot;"/>
    <numFmt numFmtId="167" formatCode="0.00%"/>
    <numFmt numFmtId="168" formatCode="0%"/>
  </numFmts>
  <fonts count="25">
    <font>
      <sz val="10"/>
      <name val="Arial"/>
      <family val="2"/>
      <charset val="1"/>
    </font>
    <font>
      <sz val="10"/>
      <name val="Arial"/>
      <family val="0"/>
    </font>
    <font>
      <sz val="10"/>
      <name val="Arial"/>
      <family val="0"/>
    </font>
    <font>
      <sz val="10"/>
      <name val="Arial"/>
      <family val="0"/>
    </font>
    <font>
      <sz val="11"/>
      <name val="Calibri"/>
      <family val="0"/>
      <charset val="1"/>
    </font>
    <font>
      <b val="true"/>
      <sz val="18"/>
      <color rgb="FFFFFFFF"/>
      <name val="Aptos"/>
      <family val="0"/>
      <charset val="1"/>
    </font>
    <font>
      <i val="true"/>
      <sz val="9"/>
      <color rgb="FF20303C"/>
      <name val="Aptos"/>
      <family val="0"/>
      <charset val="1"/>
    </font>
    <font>
      <b val="true"/>
      <sz val="10"/>
      <color rgb="FFFFFFFF"/>
      <name val="Aptos"/>
      <family val="0"/>
      <charset val="1"/>
    </font>
    <font>
      <b val="true"/>
      <sz val="10"/>
      <color rgb="FF20303C"/>
      <name val="Aptos"/>
      <family val="0"/>
      <charset val="1"/>
    </font>
    <font>
      <b val="true"/>
      <sz val="9"/>
      <color rgb="FF20303C"/>
      <name val="Aptos"/>
      <family val="0"/>
      <charset val="1"/>
    </font>
    <font>
      <b val="true"/>
      <sz val="9"/>
      <color rgb="FFFFFFFF"/>
      <name val="Aptos"/>
      <family val="0"/>
      <charset val="1"/>
    </font>
    <font>
      <sz val="9"/>
      <color rgb="FF20303C"/>
      <name val="Aptos"/>
      <family val="0"/>
      <charset val="1"/>
    </font>
    <font>
      <b val="true"/>
      <sz val="9"/>
      <color rgb="FF123B5D"/>
      <name val="Aptos"/>
      <family val="0"/>
      <charset val="1"/>
    </font>
    <font>
      <b val="true"/>
      <sz val="11"/>
      <color rgb="FFFFFFFF"/>
      <name val="Aptos"/>
      <family val="0"/>
      <charset val="1"/>
    </font>
    <font>
      <b val="true"/>
      <sz val="11"/>
      <color rgb="FF20303C"/>
      <name val="Aptos"/>
      <family val="0"/>
      <charset val="1"/>
    </font>
    <font>
      <i val="true"/>
      <sz val="11"/>
      <color rgb="FF20303C"/>
      <name val="Aptos"/>
      <family val="0"/>
      <charset val="1"/>
    </font>
    <font>
      <sz val="11"/>
      <name val="Aptos"/>
      <family val="0"/>
      <charset val="1"/>
    </font>
    <font>
      <sz val="11"/>
      <color rgb="FF20303C"/>
      <name val="Aptos"/>
      <family val="0"/>
      <charset val="1"/>
    </font>
    <font>
      <i val="true"/>
      <sz val="11"/>
      <color rgb="FF52616B"/>
      <name val="Aptos"/>
      <family val="0"/>
      <charset val="1"/>
    </font>
    <font>
      <sz val="9"/>
      <name val="Aptos"/>
      <family val="0"/>
      <charset val="1"/>
    </font>
    <font>
      <sz val="10"/>
      <color rgb="FF20303C"/>
      <name val="Aptos"/>
      <family val="0"/>
      <charset val="1"/>
    </font>
    <font>
      <i val="true"/>
      <sz val="11"/>
      <color rgb="FF7F6000"/>
      <name val="Aptos"/>
      <family val="0"/>
      <charset val="1"/>
    </font>
    <font>
      <b val="true"/>
      <sz val="18"/>
      <color rgb="FFFFFFFF"/>
      <name val="Calibri"/>
      <family val="0"/>
      <charset val="1"/>
    </font>
    <font>
      <i val="true"/>
      <sz val="11"/>
      <color rgb="FF20303C"/>
      <name val="Calibri"/>
      <family val="0"/>
      <charset val="1"/>
    </font>
    <font>
      <b val="true"/>
      <sz val="11"/>
      <color rgb="FF123B5D"/>
      <name val="Calibri"/>
      <family val="0"/>
      <charset val="1"/>
    </font>
  </fonts>
  <fills count="11">
    <fill>
      <patternFill patternType="none"/>
    </fill>
    <fill>
      <patternFill patternType="gray125"/>
    </fill>
    <fill>
      <patternFill patternType="solid">
        <fgColor rgb="FF123B5D"/>
        <bgColor rgb="FF20303C"/>
      </patternFill>
    </fill>
    <fill>
      <patternFill patternType="solid">
        <fgColor rgb="FFEAF3F8"/>
        <bgColor rgb="FFE8F5F2"/>
      </patternFill>
    </fill>
    <fill>
      <patternFill patternType="solid">
        <fgColor rgb="FF176B87"/>
        <bgColor rgb="FF008080"/>
      </patternFill>
    </fill>
    <fill>
      <patternFill patternType="solid">
        <fgColor rgb="FFF2F4F5"/>
        <bgColor rgb="FFEAF3F8"/>
      </patternFill>
    </fill>
    <fill>
      <patternFill patternType="solid">
        <fgColor rgb="FFE7EEF8"/>
        <bgColor rgb="FFEAF3F8"/>
      </patternFill>
    </fill>
    <fill>
      <patternFill patternType="solid">
        <fgColor rgb="FFE8F5F2"/>
        <bgColor rgb="FFEAF3F8"/>
      </patternFill>
    </fill>
    <fill>
      <patternFill patternType="solid">
        <fgColor rgb="FFFFFFFF"/>
        <bgColor rgb="FFF2F4F5"/>
      </patternFill>
    </fill>
    <fill>
      <patternFill patternType="solid">
        <fgColor rgb="FFFFF4CC"/>
        <bgColor rgb="FFFCE5CD"/>
      </patternFill>
    </fill>
    <fill>
      <patternFill patternType="solid">
        <fgColor rgb="FFFCE5CD"/>
        <bgColor rgb="FFFFF4CC"/>
      </patternFill>
    </fill>
  </fills>
  <borders count="17">
    <border diagonalUp="false" diagonalDown="false">
      <left/>
      <right/>
      <top/>
      <bottom/>
      <diagonal/>
    </border>
    <border diagonalUp="false" diagonalDown="false">
      <left style="thin">
        <color rgb="FFCCD6DD"/>
      </left>
      <right style="thin">
        <color rgb="FFCCD6DD"/>
      </right>
      <top style="thin">
        <color rgb="FFCCD6DD"/>
      </top>
      <bottom/>
      <diagonal/>
    </border>
    <border diagonalUp="false" diagonalDown="false">
      <left style="thin">
        <color rgb="FFCCD6DD"/>
      </left>
      <right style="thin">
        <color rgb="FFCCD6DD"/>
      </right>
      <top style="thin">
        <color rgb="FFCCD6DD"/>
      </top>
      <bottom style="thin">
        <color rgb="FFCCD6DD"/>
      </bottom>
      <diagonal/>
    </border>
    <border diagonalUp="false" diagonalDown="false">
      <left style="thin">
        <color rgb="FFCCD6DD"/>
      </left>
      <right style="thin">
        <color rgb="FFCCD6DD"/>
      </right>
      <top/>
      <bottom/>
      <diagonal/>
    </border>
    <border diagonalUp="false" diagonalDown="false">
      <left style="thin">
        <color rgb="FFCCD6DD"/>
      </left>
      <right style="thin">
        <color rgb="FFCCD6DD"/>
      </right>
      <top/>
      <bottom style="thin">
        <color rgb="FFCCD6DD"/>
      </bottom>
      <diagonal/>
    </border>
    <border diagonalUp="false" diagonalDown="false">
      <left style="thin">
        <color rgb="FFCCD6DD"/>
      </left>
      <right style="thin">
        <color rgb="FFCCD6DD"/>
      </right>
      <top style="thin">
        <color rgb="FFCCD6DD"/>
      </top>
      <bottom style="double">
        <color rgb="FF176B87"/>
      </bottom>
      <diagonal/>
    </border>
    <border diagonalUp="false" diagonalDown="false">
      <left style="thin">
        <color rgb="FFCCD6DD"/>
      </left>
      <right/>
      <top style="thin">
        <color rgb="FFCCD6DD"/>
      </top>
      <bottom style="thin">
        <color rgb="FFCCD6DD"/>
      </bottom>
      <diagonal/>
    </border>
    <border diagonalUp="false" diagonalDown="false">
      <left/>
      <right style="thin">
        <color rgb="FFCCD6DD"/>
      </right>
      <top style="thin">
        <color rgb="FFCCD6DD"/>
      </top>
      <bottom style="thin">
        <color rgb="FFCCD6DD"/>
      </bottom>
      <diagonal/>
    </border>
    <border diagonalUp="false" diagonalDown="false">
      <left/>
      <right style="thin">
        <color rgb="FFE4EAEE"/>
      </right>
      <top/>
      <bottom style="thin">
        <color rgb="FFE4EAEE"/>
      </bottom>
      <diagonal/>
    </border>
    <border diagonalUp="false" diagonalDown="false">
      <left style="thin">
        <color rgb="FFE4EAEE"/>
      </left>
      <right style="thin">
        <color rgb="FFE4EAEE"/>
      </right>
      <top/>
      <bottom style="thin">
        <color rgb="FFE4EAEE"/>
      </bottom>
      <diagonal/>
    </border>
    <border diagonalUp="false" diagonalDown="false">
      <left style="thin">
        <color rgb="FFE4EAEE"/>
      </left>
      <right/>
      <top/>
      <bottom style="thin">
        <color rgb="FFE4EAEE"/>
      </bottom>
      <diagonal/>
    </border>
    <border diagonalUp="false" diagonalDown="false">
      <left/>
      <right style="thin">
        <color rgb="FFE4EAEE"/>
      </right>
      <top style="thin">
        <color rgb="FFE4EAEE"/>
      </top>
      <bottom style="thin">
        <color rgb="FFE4EAEE"/>
      </bottom>
      <diagonal/>
    </border>
    <border diagonalUp="false" diagonalDown="false">
      <left style="thin">
        <color rgb="FFE4EAEE"/>
      </left>
      <right style="thin">
        <color rgb="FFE4EAEE"/>
      </right>
      <top style="thin">
        <color rgb="FFE4EAEE"/>
      </top>
      <bottom style="thin">
        <color rgb="FFE4EAEE"/>
      </bottom>
      <diagonal/>
    </border>
    <border diagonalUp="false" diagonalDown="false">
      <left style="thin">
        <color rgb="FFE4EAEE"/>
      </left>
      <right/>
      <top style="thin">
        <color rgb="FFE4EAEE"/>
      </top>
      <bottom style="thin">
        <color rgb="FFE4EAEE"/>
      </bottom>
      <diagonal/>
    </border>
    <border diagonalUp="false" diagonalDown="false">
      <left/>
      <right style="thin">
        <color rgb="FFE4EAEE"/>
      </right>
      <top style="thin">
        <color rgb="FFE4EAEE"/>
      </top>
      <bottom/>
      <diagonal/>
    </border>
    <border diagonalUp="false" diagonalDown="false">
      <left style="thin">
        <color rgb="FFE4EAEE"/>
      </left>
      <right style="thin">
        <color rgb="FFE4EAEE"/>
      </right>
      <top style="thin">
        <color rgb="FFE4EAEE"/>
      </top>
      <bottom/>
      <diagonal/>
    </border>
    <border diagonalUp="false" diagonalDown="false">
      <left style="thin">
        <color rgb="FFE4EAEE"/>
      </left>
      <right/>
      <top style="thin">
        <color rgb="FFE4EAEE"/>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9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2" borderId="0" xfId="20" applyFont="true" applyBorder="true" applyAlignment="true" applyProtection="true">
      <alignment horizontal="left" vertical="center" textRotation="0" wrapText="false" indent="0" shrinkToFit="false"/>
      <protection locked="true" hidden="false"/>
    </xf>
    <xf numFmtId="164" fontId="6" fillId="3" borderId="0" xfId="20" applyFont="true" applyBorder="true" applyAlignment="true" applyProtection="true">
      <alignment horizontal="center" vertical="center" textRotation="0" wrapText="false" indent="0" shrinkToFit="false"/>
      <protection locked="true" hidden="false"/>
    </xf>
    <xf numFmtId="164" fontId="7" fillId="4" borderId="0" xfId="20" applyFont="true" applyBorder="true" applyAlignment="true" applyProtection="true">
      <alignment horizontal="general" vertical="center" textRotation="0" wrapText="false" indent="0" shrinkToFit="false"/>
      <protection locked="true" hidden="false"/>
    </xf>
    <xf numFmtId="164" fontId="8" fillId="5" borderId="1" xfId="20" applyFont="true" applyBorder="true" applyAlignment="true" applyProtection="true">
      <alignment horizontal="general" vertical="center" textRotation="0" wrapText="true" indent="0" shrinkToFit="false"/>
      <protection locked="true" hidden="false"/>
    </xf>
    <xf numFmtId="164" fontId="8" fillId="6" borderId="2" xfId="20" applyFont="true" applyBorder="true" applyAlignment="true" applyProtection="true">
      <alignment horizontal="general" vertical="center" textRotation="0" wrapText="false" indent="0" shrinkToFit="false"/>
      <protection locked="true" hidden="false"/>
    </xf>
    <xf numFmtId="164" fontId="8" fillId="5" borderId="2" xfId="20" applyFont="true" applyBorder="true" applyAlignment="true" applyProtection="true">
      <alignment horizontal="general" vertical="center" textRotation="0" wrapText="true" indent="0" shrinkToFit="false"/>
      <protection locked="true" hidden="false"/>
    </xf>
    <xf numFmtId="164" fontId="8" fillId="5" borderId="3" xfId="20" applyFont="true" applyBorder="true" applyAlignment="true" applyProtection="true">
      <alignment horizontal="general" vertical="center" textRotation="0" wrapText="true" indent="0" shrinkToFit="false"/>
      <protection locked="true" hidden="false"/>
    </xf>
    <xf numFmtId="164" fontId="8" fillId="5" borderId="4" xfId="20" applyFont="true" applyBorder="true" applyAlignment="true" applyProtection="true">
      <alignment horizontal="general" vertical="center" textRotation="0" wrapText="true" indent="0" shrinkToFit="false"/>
      <protection locked="true" hidden="false"/>
    </xf>
    <xf numFmtId="165" fontId="8" fillId="6" borderId="2" xfId="20" applyFont="true" applyBorder="true" applyAlignment="true" applyProtection="true">
      <alignment horizontal="general" vertical="center" textRotation="0" wrapText="false" indent="0" shrinkToFit="false"/>
      <protection locked="true" hidden="false"/>
    </xf>
    <xf numFmtId="164" fontId="9" fillId="5" borderId="1" xfId="20" applyFont="true" applyBorder="true" applyAlignment="true" applyProtection="true">
      <alignment horizontal="general" vertical="center" textRotation="0" wrapText="true" indent="0" shrinkToFit="false"/>
      <protection locked="true" hidden="false"/>
    </xf>
    <xf numFmtId="166" fontId="9" fillId="6" borderId="1" xfId="20" applyFont="true" applyBorder="true" applyAlignment="true" applyProtection="true">
      <alignment horizontal="general" vertical="center" textRotation="0" wrapText="false" indent="0" shrinkToFit="false"/>
      <protection locked="true" hidden="false"/>
    </xf>
    <xf numFmtId="164" fontId="9" fillId="5" borderId="3" xfId="20" applyFont="true" applyBorder="true" applyAlignment="true" applyProtection="true">
      <alignment horizontal="general" vertical="center" textRotation="0" wrapText="true" indent="0" shrinkToFit="false"/>
      <protection locked="true" hidden="false"/>
    </xf>
    <xf numFmtId="166" fontId="9" fillId="6" borderId="3" xfId="20" applyFont="true" applyBorder="true" applyAlignment="true" applyProtection="true">
      <alignment horizontal="general" vertical="center" textRotation="0" wrapText="false" indent="0" shrinkToFit="false"/>
      <protection locked="true" hidden="false"/>
    </xf>
    <xf numFmtId="167" fontId="9" fillId="6" borderId="3" xfId="20" applyFont="true" applyBorder="true" applyAlignment="true" applyProtection="true">
      <alignment horizontal="general" vertical="center" textRotation="0" wrapText="false" indent="0" shrinkToFit="false"/>
      <protection locked="true" hidden="false"/>
    </xf>
    <xf numFmtId="164" fontId="9" fillId="5" borderId="4" xfId="20" applyFont="true" applyBorder="true" applyAlignment="true" applyProtection="true">
      <alignment horizontal="general" vertical="center" textRotation="0" wrapText="true" indent="0" shrinkToFit="false"/>
      <protection locked="true" hidden="false"/>
    </xf>
    <xf numFmtId="166" fontId="9" fillId="6" borderId="4" xfId="20" applyFont="true" applyBorder="true" applyAlignment="true" applyProtection="true">
      <alignment horizontal="general" vertical="center" textRotation="0" wrapText="false" indent="0" shrinkToFit="false"/>
      <protection locked="true" hidden="false"/>
    </xf>
    <xf numFmtId="164" fontId="10" fillId="4" borderId="2" xfId="20" applyFont="true" applyBorder="true" applyAlignment="true" applyProtection="true">
      <alignment horizontal="center" vertical="center" textRotation="0" wrapText="true" indent="0" shrinkToFit="false"/>
      <protection locked="true" hidden="false"/>
    </xf>
    <xf numFmtId="164" fontId="11" fillId="5" borderId="2" xfId="20" applyFont="true" applyBorder="true" applyAlignment="true" applyProtection="true">
      <alignment horizontal="general" vertical="center" textRotation="0" wrapText="false" indent="0" shrinkToFit="false"/>
      <protection locked="true" hidden="false"/>
    </xf>
    <xf numFmtId="166" fontId="11" fillId="6" borderId="2" xfId="20" applyFont="true" applyBorder="true" applyAlignment="true" applyProtection="true">
      <alignment horizontal="general" vertical="center" textRotation="0" wrapText="false" indent="0" shrinkToFit="false"/>
      <protection locked="true" hidden="false"/>
    </xf>
    <xf numFmtId="164" fontId="12" fillId="7" borderId="2" xfId="20" applyFont="true" applyBorder="true" applyAlignment="true" applyProtection="true">
      <alignment horizontal="general" vertical="center" textRotation="0" wrapText="false" indent="0" shrinkToFit="false"/>
      <protection locked="true" hidden="false"/>
    </xf>
    <xf numFmtId="166" fontId="12" fillId="7" borderId="2" xfId="20" applyFont="true" applyBorder="true" applyAlignment="true" applyProtection="true">
      <alignment horizontal="general" vertical="center" textRotation="0" wrapText="false" indent="0" shrinkToFit="false"/>
      <protection locked="true" hidden="false"/>
    </xf>
    <xf numFmtId="164" fontId="12" fillId="7" borderId="5" xfId="20" applyFont="true" applyBorder="true" applyAlignment="true" applyProtection="true">
      <alignment horizontal="general" vertical="center" textRotation="0" wrapText="false" indent="0" shrinkToFit="false"/>
      <protection locked="true" hidden="false"/>
    </xf>
    <xf numFmtId="166" fontId="12" fillId="7" borderId="5" xfId="20" applyFont="true" applyBorder="true" applyAlignment="true" applyProtection="true">
      <alignment horizontal="general" vertical="center" textRotation="0" wrapText="false" indent="0" shrinkToFit="false"/>
      <protection locked="true" hidden="false"/>
    </xf>
    <xf numFmtId="164" fontId="13" fillId="4" borderId="0" xfId="20" applyFont="true" applyBorder="true" applyAlignment="true" applyProtection="true">
      <alignment horizontal="general" vertical="center" textRotation="0" wrapText="false" indent="0" shrinkToFit="false"/>
      <protection locked="true" hidden="false"/>
    </xf>
    <xf numFmtId="164" fontId="14" fillId="5" borderId="1" xfId="20" applyFont="true" applyBorder="true" applyAlignment="true" applyProtection="true">
      <alignment horizontal="general" vertical="center" textRotation="0" wrapText="true" indent="0" shrinkToFit="false"/>
      <protection locked="true" hidden="false"/>
    </xf>
    <xf numFmtId="164" fontId="11" fillId="3" borderId="1" xfId="20" applyFont="true" applyBorder="true" applyAlignment="true" applyProtection="true">
      <alignment horizontal="general" vertical="center" textRotation="0" wrapText="true" indent="0" shrinkToFit="false"/>
      <protection locked="true" hidden="false"/>
    </xf>
    <xf numFmtId="164" fontId="14" fillId="5" borderId="3" xfId="20" applyFont="true" applyBorder="true" applyAlignment="true" applyProtection="true">
      <alignment horizontal="general" vertical="center" textRotation="0" wrapText="true" indent="0" shrinkToFit="false"/>
      <protection locked="true" hidden="false"/>
    </xf>
    <xf numFmtId="164" fontId="11" fillId="3" borderId="3" xfId="20" applyFont="true" applyBorder="true" applyAlignment="true" applyProtection="true">
      <alignment horizontal="general" vertical="center" textRotation="0" wrapText="true" indent="0" shrinkToFit="false"/>
      <protection locked="true" hidden="false"/>
    </xf>
    <xf numFmtId="164" fontId="14" fillId="5" borderId="4" xfId="20" applyFont="true" applyBorder="true" applyAlignment="true" applyProtection="true">
      <alignment horizontal="general" vertical="center" textRotation="0" wrapText="true" indent="0" shrinkToFit="false"/>
      <protection locked="true" hidden="false"/>
    </xf>
    <xf numFmtId="164" fontId="11" fillId="3" borderId="4" xfId="20" applyFont="true" applyBorder="true" applyAlignment="true" applyProtection="true">
      <alignment horizontal="general" vertical="center" textRotation="0" wrapText="true" indent="0" shrinkToFit="false"/>
      <protection locked="true" hidden="false"/>
    </xf>
    <xf numFmtId="164" fontId="11" fillId="8" borderId="6" xfId="20" applyFont="true" applyBorder="true" applyAlignment="true" applyProtection="true">
      <alignment horizontal="general" vertical="center" textRotation="0" wrapText="false" indent="0" shrinkToFit="false"/>
      <protection locked="true" hidden="false"/>
    </xf>
    <xf numFmtId="164" fontId="11" fillId="8" borderId="7" xfId="20" applyFont="true" applyBorder="true" applyAlignment="true" applyProtection="true">
      <alignment horizontal="general" vertical="center" textRotation="0" wrapText="false" indent="0" shrinkToFit="false"/>
      <protection locked="true" hidden="false"/>
    </xf>
    <xf numFmtId="164" fontId="15" fillId="3" borderId="0" xfId="20" applyFont="true" applyBorder="true" applyAlignment="true" applyProtection="true">
      <alignment horizontal="general" vertical="center" textRotation="0" wrapText="true" indent="0" shrinkToFit="false"/>
      <protection locked="true" hidden="false"/>
    </xf>
    <xf numFmtId="164" fontId="16" fillId="0" borderId="0" xfId="20" applyFont="true" applyBorder="true" applyAlignment="true" applyProtection="true">
      <alignment horizontal="general" vertical="bottom" textRotation="0" wrapText="false" indent="0" shrinkToFit="false"/>
      <protection locked="true" hidden="false"/>
    </xf>
    <xf numFmtId="164" fontId="17" fillId="9" borderId="2" xfId="20" applyFont="true" applyBorder="true" applyAlignment="true" applyProtection="true">
      <alignment horizontal="general" vertical="center" textRotation="0" wrapText="false" indent="0" shrinkToFit="false"/>
      <protection locked="false" hidden="false"/>
    </xf>
    <xf numFmtId="165" fontId="17" fillId="9" borderId="2" xfId="20" applyFont="true" applyBorder="true" applyAlignment="true" applyProtection="true">
      <alignment horizontal="general" vertical="center" textRotation="0" wrapText="false" indent="0" shrinkToFit="false"/>
      <protection locked="false" hidden="false"/>
    </xf>
    <xf numFmtId="166" fontId="17" fillId="9" borderId="2" xfId="20" applyFont="true" applyBorder="true" applyAlignment="true" applyProtection="true">
      <alignment horizontal="general" vertical="center" textRotation="0" wrapText="false" indent="0" shrinkToFit="false"/>
      <protection locked="false" hidden="false"/>
    </xf>
    <xf numFmtId="164" fontId="9" fillId="5" borderId="2" xfId="20" applyFont="true" applyBorder="true" applyAlignment="true" applyProtection="true">
      <alignment horizontal="general" vertical="center" textRotation="0" wrapText="true" indent="0" shrinkToFit="false"/>
      <protection locked="true" hidden="false"/>
    </xf>
    <xf numFmtId="168" fontId="9" fillId="6" borderId="1" xfId="20" applyFont="true" applyBorder="true" applyAlignment="true" applyProtection="true">
      <alignment horizontal="general" vertical="center" textRotation="0" wrapText="false" indent="0" shrinkToFit="false"/>
      <protection locked="true" hidden="false"/>
    </xf>
    <xf numFmtId="164" fontId="18" fillId="5" borderId="1" xfId="20" applyFont="true" applyBorder="true" applyAlignment="true" applyProtection="true">
      <alignment horizontal="general" vertical="bottom" textRotation="0" wrapText="false" indent="0" shrinkToFit="false"/>
      <protection locked="true" hidden="false"/>
    </xf>
    <xf numFmtId="166" fontId="8" fillId="6" borderId="1" xfId="20" applyFont="true" applyBorder="true" applyAlignment="true" applyProtection="true">
      <alignment horizontal="general" vertical="center" textRotation="0" wrapText="false" indent="0" shrinkToFit="false"/>
      <protection locked="true" hidden="false"/>
    </xf>
    <xf numFmtId="165" fontId="9" fillId="6" borderId="3" xfId="20" applyFont="true" applyBorder="true" applyAlignment="true" applyProtection="true">
      <alignment horizontal="general" vertical="center" textRotation="0" wrapText="false" indent="0" shrinkToFit="false"/>
      <protection locked="true" hidden="false"/>
    </xf>
    <xf numFmtId="164" fontId="18" fillId="5" borderId="3" xfId="20" applyFont="true" applyBorder="true" applyAlignment="true" applyProtection="true">
      <alignment horizontal="general" vertical="bottom" textRotation="0" wrapText="false" indent="0" shrinkToFit="false"/>
      <protection locked="true" hidden="false"/>
    </xf>
    <xf numFmtId="166" fontId="8" fillId="6" borderId="3" xfId="20" applyFont="true" applyBorder="true" applyAlignment="true" applyProtection="true">
      <alignment horizontal="general" vertical="center" textRotation="0" wrapText="false" indent="0" shrinkToFit="false"/>
      <protection locked="true" hidden="false"/>
    </xf>
    <xf numFmtId="165" fontId="9" fillId="6" borderId="4" xfId="20" applyFont="true" applyBorder="true" applyAlignment="true" applyProtection="true">
      <alignment horizontal="general" vertical="center" textRotation="0" wrapText="false" indent="0" shrinkToFit="false"/>
      <protection locked="true" hidden="false"/>
    </xf>
    <xf numFmtId="164" fontId="18" fillId="5" borderId="4" xfId="20" applyFont="true" applyBorder="true" applyAlignment="true" applyProtection="true">
      <alignment horizontal="general" vertical="bottom" textRotation="0" wrapText="false" indent="0" shrinkToFit="false"/>
      <protection locked="true" hidden="false"/>
    </xf>
    <xf numFmtId="164" fontId="19" fillId="0" borderId="0" xfId="20" applyFont="true" applyBorder="true" applyAlignment="true" applyProtection="true">
      <alignment horizontal="general" vertical="bottom" textRotation="0" wrapText="false" indent="0" shrinkToFit="false"/>
      <protection locked="true" hidden="false"/>
    </xf>
    <xf numFmtId="167" fontId="8" fillId="6" borderId="3" xfId="20" applyFont="true" applyBorder="true" applyAlignment="true" applyProtection="true">
      <alignment horizontal="general" vertical="center" textRotation="0" wrapText="false" indent="0" shrinkToFit="false"/>
      <protection locked="true" hidden="false"/>
    </xf>
    <xf numFmtId="166" fontId="8" fillId="6" borderId="4" xfId="20" applyFont="true" applyBorder="true" applyAlignment="true" applyProtection="true">
      <alignment horizontal="general" vertical="center" textRotation="0" wrapText="false" indent="0" shrinkToFit="false"/>
      <protection locked="true" hidden="false"/>
    </xf>
    <xf numFmtId="164" fontId="20" fillId="3" borderId="1" xfId="20" applyFont="true" applyBorder="true" applyAlignment="true" applyProtection="true">
      <alignment horizontal="general" vertical="bottom" textRotation="0" wrapText="true" indent="0" shrinkToFit="false"/>
      <protection locked="true" hidden="false"/>
    </xf>
    <xf numFmtId="164" fontId="20" fillId="3" borderId="3" xfId="20" applyFont="true" applyBorder="true" applyAlignment="true" applyProtection="true">
      <alignment horizontal="general" vertical="bottom" textRotation="0" wrapText="true" indent="0" shrinkToFit="false"/>
      <protection locked="true" hidden="false"/>
    </xf>
    <xf numFmtId="164" fontId="20" fillId="3" borderId="4" xfId="20" applyFont="true" applyBorder="true" applyAlignment="true" applyProtection="true">
      <alignment horizontal="general" vertical="bottom" textRotation="0" wrapText="true" indent="0" shrinkToFit="false"/>
      <protection locked="true" hidden="false"/>
    </xf>
    <xf numFmtId="164" fontId="21" fillId="10" borderId="0" xfId="20" applyFont="true" applyBorder="true" applyAlignment="true" applyProtection="true">
      <alignment horizontal="general" vertical="center" textRotation="0" wrapText="true" indent="0" shrinkToFit="false"/>
      <protection locked="true" hidden="false"/>
    </xf>
    <xf numFmtId="164" fontId="22" fillId="2" borderId="0" xfId="20" applyFont="true" applyBorder="true" applyAlignment="true" applyProtection="true">
      <alignment horizontal="left" vertical="center" textRotation="0" wrapText="false" indent="0" shrinkToFit="false"/>
      <protection locked="true" hidden="false"/>
    </xf>
    <xf numFmtId="164" fontId="23" fillId="3" borderId="0" xfId="20" applyFont="true" applyBorder="true" applyAlignment="true" applyProtection="true">
      <alignment horizontal="general" vertical="center" textRotation="0" wrapText="true" indent="0" shrinkToFit="false"/>
      <protection locked="true" hidden="false"/>
    </xf>
    <xf numFmtId="164" fontId="24" fillId="7" borderId="0" xfId="20" applyFont="true" applyBorder="true" applyAlignment="true" applyProtection="true">
      <alignment horizontal="general" vertical="center" textRotation="0" wrapText="false" indent="0" shrinkToFit="false"/>
      <protection locked="true" hidden="false"/>
    </xf>
    <xf numFmtId="164" fontId="13" fillId="4" borderId="2" xfId="20" applyFont="true" applyBorder="true" applyAlignment="true" applyProtection="true">
      <alignment horizontal="center" vertical="center" textRotation="0" wrapText="true" indent="0" shrinkToFit="false"/>
      <protection locked="true" hidden="false"/>
    </xf>
    <xf numFmtId="164" fontId="16" fillId="6" borderId="8" xfId="20" applyFont="true" applyBorder="true" applyAlignment="true" applyProtection="true">
      <alignment horizontal="center" vertical="bottom" textRotation="0" wrapText="false" indent="0" shrinkToFit="false"/>
      <protection locked="true" hidden="false"/>
    </xf>
    <xf numFmtId="164" fontId="16" fillId="9" borderId="9" xfId="20" applyFont="true" applyBorder="true" applyAlignment="true" applyProtection="true">
      <alignment horizontal="general" vertical="bottom" textRotation="0" wrapText="false" indent="0" shrinkToFit="false"/>
      <protection locked="false" hidden="false"/>
    </xf>
    <xf numFmtId="165" fontId="16" fillId="9" borderId="9" xfId="20" applyFont="true" applyBorder="true" applyAlignment="true" applyProtection="true">
      <alignment horizontal="center" vertical="bottom" textRotation="0" wrapText="false" indent="0" shrinkToFit="false"/>
      <protection locked="false" hidden="false"/>
    </xf>
    <xf numFmtId="166" fontId="16" fillId="9" borderId="9" xfId="20" applyFont="true" applyBorder="true" applyAlignment="true" applyProtection="true">
      <alignment horizontal="general" vertical="bottom" textRotation="0" wrapText="false" indent="0" shrinkToFit="false"/>
      <protection locked="false" hidden="false"/>
    </xf>
    <xf numFmtId="164" fontId="16" fillId="9" borderId="9" xfId="20" applyFont="true" applyBorder="true" applyAlignment="true" applyProtection="true">
      <alignment horizontal="center" vertical="bottom" textRotation="0" wrapText="false" indent="0" shrinkToFit="false"/>
      <protection locked="false" hidden="false"/>
    </xf>
    <xf numFmtId="164" fontId="16" fillId="6" borderId="9" xfId="20" applyFont="true" applyBorder="true" applyAlignment="true" applyProtection="true">
      <alignment horizontal="center" vertical="bottom" textRotation="0" wrapText="false" indent="0" shrinkToFit="false"/>
      <protection locked="true" hidden="false"/>
    </xf>
    <xf numFmtId="164" fontId="16" fillId="9" borderId="10" xfId="20" applyFont="true" applyBorder="true" applyAlignment="true" applyProtection="true">
      <alignment horizontal="general" vertical="bottom" textRotation="0" wrapText="false" indent="0" shrinkToFit="false"/>
      <protection locked="false" hidden="false"/>
    </xf>
    <xf numFmtId="164" fontId="16" fillId="6" borderId="11" xfId="20" applyFont="true" applyBorder="true" applyAlignment="true" applyProtection="true">
      <alignment horizontal="center" vertical="bottom" textRotation="0" wrapText="false" indent="0" shrinkToFit="false"/>
      <protection locked="true" hidden="false"/>
    </xf>
    <xf numFmtId="164" fontId="16" fillId="9" borderId="12" xfId="20" applyFont="true" applyBorder="true" applyAlignment="true" applyProtection="true">
      <alignment horizontal="general" vertical="bottom" textRotation="0" wrapText="false" indent="0" shrinkToFit="false"/>
      <protection locked="false" hidden="false"/>
    </xf>
    <xf numFmtId="165" fontId="16" fillId="9" borderId="12" xfId="20" applyFont="true" applyBorder="true" applyAlignment="true" applyProtection="true">
      <alignment horizontal="center" vertical="bottom" textRotation="0" wrapText="false" indent="0" shrinkToFit="false"/>
      <protection locked="false" hidden="false"/>
    </xf>
    <xf numFmtId="166" fontId="16" fillId="9" borderId="12" xfId="20" applyFont="true" applyBorder="true" applyAlignment="true" applyProtection="true">
      <alignment horizontal="general" vertical="bottom" textRotation="0" wrapText="false" indent="0" shrinkToFit="false"/>
      <protection locked="false" hidden="false"/>
    </xf>
    <xf numFmtId="164" fontId="16" fillId="9" borderId="12" xfId="20" applyFont="true" applyBorder="true" applyAlignment="true" applyProtection="true">
      <alignment horizontal="center" vertical="bottom" textRotation="0" wrapText="false" indent="0" shrinkToFit="false"/>
      <protection locked="false" hidden="false"/>
    </xf>
    <xf numFmtId="164" fontId="16" fillId="6" borderId="12" xfId="20" applyFont="true" applyBorder="true" applyAlignment="true" applyProtection="true">
      <alignment horizontal="center" vertical="bottom" textRotation="0" wrapText="false" indent="0" shrinkToFit="false"/>
      <protection locked="true" hidden="false"/>
    </xf>
    <xf numFmtId="164" fontId="16" fillId="9" borderId="13" xfId="20" applyFont="true" applyBorder="true" applyAlignment="true" applyProtection="true">
      <alignment horizontal="general" vertical="bottom" textRotation="0" wrapText="false" indent="0" shrinkToFit="false"/>
      <protection locked="false" hidden="false"/>
    </xf>
    <xf numFmtId="164" fontId="16" fillId="6" borderId="14" xfId="20" applyFont="true" applyBorder="true" applyAlignment="true" applyProtection="true">
      <alignment horizontal="center" vertical="bottom" textRotation="0" wrapText="false" indent="0" shrinkToFit="false"/>
      <protection locked="true" hidden="false"/>
    </xf>
    <xf numFmtId="164" fontId="16" fillId="9" borderId="15" xfId="20" applyFont="true" applyBorder="true" applyAlignment="true" applyProtection="true">
      <alignment horizontal="general" vertical="bottom" textRotation="0" wrapText="false" indent="0" shrinkToFit="false"/>
      <protection locked="false" hidden="false"/>
    </xf>
    <xf numFmtId="165" fontId="16" fillId="9" borderId="15" xfId="20" applyFont="true" applyBorder="true" applyAlignment="true" applyProtection="true">
      <alignment horizontal="center" vertical="bottom" textRotation="0" wrapText="false" indent="0" shrinkToFit="false"/>
      <protection locked="false" hidden="false"/>
    </xf>
    <xf numFmtId="166" fontId="16" fillId="9" borderId="15" xfId="20" applyFont="true" applyBorder="true" applyAlignment="true" applyProtection="true">
      <alignment horizontal="general" vertical="bottom" textRotation="0" wrapText="false" indent="0" shrinkToFit="false"/>
      <protection locked="false" hidden="false"/>
    </xf>
    <xf numFmtId="164" fontId="16" fillId="9" borderId="15" xfId="20" applyFont="true" applyBorder="true" applyAlignment="true" applyProtection="true">
      <alignment horizontal="center" vertical="bottom" textRotation="0" wrapText="false" indent="0" shrinkToFit="false"/>
      <protection locked="false" hidden="false"/>
    </xf>
    <xf numFmtId="164" fontId="16" fillId="6" borderId="15" xfId="20" applyFont="true" applyBorder="true" applyAlignment="true" applyProtection="true">
      <alignment horizontal="center" vertical="bottom" textRotation="0" wrapText="false" indent="0" shrinkToFit="false"/>
      <protection locked="true" hidden="false"/>
    </xf>
    <xf numFmtId="164" fontId="16" fillId="9" borderId="16" xfId="20" applyFont="true" applyBorder="true" applyAlignment="true" applyProtection="true">
      <alignment horizontal="general" vertical="bottom" textRotation="0" wrapText="false" indent="0" shrinkToFit="false"/>
      <protection locked="false" hidden="false"/>
    </xf>
    <xf numFmtId="164" fontId="16" fillId="6" borderId="8" xfId="20" applyFont="true" applyBorder="true" applyAlignment="true" applyProtection="true">
      <alignment horizontal="general" vertical="bottom" textRotation="0" wrapText="false" indent="0" shrinkToFit="false"/>
      <protection locked="true" hidden="false"/>
    </xf>
    <xf numFmtId="165" fontId="16" fillId="9" borderId="9" xfId="20" applyFont="true" applyBorder="true" applyAlignment="true" applyProtection="true">
      <alignment horizontal="general" vertical="bottom" textRotation="0" wrapText="false" indent="0" shrinkToFit="false"/>
      <protection locked="false" hidden="false"/>
    </xf>
    <xf numFmtId="166" fontId="16" fillId="6" borderId="9" xfId="20" applyFont="true" applyBorder="true" applyAlignment="true" applyProtection="true">
      <alignment horizontal="general" vertical="bottom" textRotation="0" wrapText="false" indent="0" shrinkToFit="false"/>
      <protection locked="true" hidden="false"/>
    </xf>
    <xf numFmtId="164" fontId="16" fillId="6" borderId="10" xfId="20" applyFont="true" applyBorder="true" applyAlignment="true" applyProtection="true">
      <alignment horizontal="general" vertical="bottom" textRotation="0" wrapText="false" indent="0" shrinkToFit="false"/>
      <protection locked="true" hidden="false"/>
    </xf>
    <xf numFmtId="164" fontId="16" fillId="6" borderId="11" xfId="20" applyFont="true" applyBorder="true" applyAlignment="true" applyProtection="true">
      <alignment horizontal="general" vertical="bottom" textRotation="0" wrapText="false" indent="0" shrinkToFit="false"/>
      <protection locked="true" hidden="false"/>
    </xf>
    <xf numFmtId="165" fontId="16" fillId="9" borderId="12" xfId="20" applyFont="true" applyBorder="true" applyAlignment="true" applyProtection="true">
      <alignment horizontal="general" vertical="bottom" textRotation="0" wrapText="false" indent="0" shrinkToFit="false"/>
      <protection locked="false" hidden="false"/>
    </xf>
    <xf numFmtId="166" fontId="16" fillId="6" borderId="12" xfId="20" applyFont="true" applyBorder="true" applyAlignment="true" applyProtection="true">
      <alignment horizontal="general" vertical="bottom" textRotation="0" wrapText="false" indent="0" shrinkToFit="false"/>
      <protection locked="true" hidden="false"/>
    </xf>
    <xf numFmtId="164" fontId="16" fillId="6" borderId="13" xfId="20" applyFont="true" applyBorder="true" applyAlignment="true" applyProtection="true">
      <alignment horizontal="general" vertical="bottom" textRotation="0" wrapText="false" indent="0" shrinkToFit="false"/>
      <protection locked="true" hidden="false"/>
    </xf>
    <xf numFmtId="164" fontId="16" fillId="6" borderId="14" xfId="20" applyFont="true" applyBorder="true" applyAlignment="true" applyProtection="true">
      <alignment horizontal="general" vertical="bottom" textRotation="0" wrapText="false" indent="0" shrinkToFit="false"/>
      <protection locked="true" hidden="false"/>
    </xf>
    <xf numFmtId="165" fontId="16" fillId="9" borderId="15" xfId="20" applyFont="true" applyBorder="true" applyAlignment="true" applyProtection="true">
      <alignment horizontal="general" vertical="bottom" textRotation="0" wrapText="false" indent="0" shrinkToFit="false"/>
      <protection locked="false" hidden="false"/>
    </xf>
    <xf numFmtId="166" fontId="16" fillId="6" borderId="15" xfId="20" applyFont="true" applyBorder="true" applyAlignment="true" applyProtection="true">
      <alignment horizontal="general" vertical="bottom" textRotation="0" wrapText="false" indent="0" shrinkToFit="false"/>
      <protection locked="true" hidden="false"/>
    </xf>
    <xf numFmtId="164" fontId="16" fillId="6" borderId="16" xfId="20" applyFont="true" applyBorder="true" applyAlignment="true" applyProtection="true">
      <alignment horizontal="general" vertical="bottom" textRotation="0" wrapText="false" indent="0" shrinkToFit="false"/>
      <protection locked="true" hidden="false"/>
    </xf>
    <xf numFmtId="164" fontId="16" fillId="5" borderId="2" xfId="20" applyFont="true" applyBorder="true" applyAlignment="true" applyProtection="true">
      <alignment horizontal="general" vertical="bottom" textRotation="0" wrapText="false" indent="0" shrinkToFit="false"/>
      <protection locked="true" hidden="false"/>
    </xf>
    <xf numFmtId="164" fontId="16" fillId="5" borderId="2" xfId="20" applyFont="true" applyBorder="true" applyAlignment="true" applyProtection="true">
      <alignment horizontal="general" vertical="bottom" textRotation="0" wrapText="true" indent="0" shrinkToFit="false"/>
      <protection locked="true" hidden="false"/>
    </xf>
    <xf numFmtId="164" fontId="16" fillId="9" borderId="2" xfId="20" applyFont="true" applyBorder="true" applyAlignment="true" applyProtection="true">
      <alignment horizontal="general" vertical="bottom" textRotation="0" wrapText="false" indent="0" shrinkToFit="false"/>
      <protection locked="false" hidden="false"/>
    </xf>
    <xf numFmtId="164" fontId="17" fillId="3" borderId="0" xfId="20" applyFont="true" applyBorder="true" applyAlignment="true" applyProtection="true">
      <alignment horizontal="general" vertical="center" textRotation="0" wrapText="true" indent="0" shrinkToFit="false"/>
      <protection locked="true" hidden="false"/>
    </xf>
    <xf numFmtId="164" fontId="17" fillId="5" borderId="2" xfId="20" applyFont="true" applyBorder="true" applyAlignment="true" applyProtection="true">
      <alignment horizontal="general" vertical="center" textRotation="0" wrapText="true" indent="0" shrinkToFit="false"/>
      <protection locked="true" hidden="false"/>
    </xf>
    <xf numFmtId="164" fontId="17" fillId="7" borderId="2" xfId="20" applyFont="true" applyBorder="true" applyAlignment="true" applyProtection="true">
      <alignment horizontal="general" vertical="center" textRotation="0" wrapText="true" indent="0" shrinkToFit="false"/>
      <protection locked="true" hidden="false"/>
    </xf>
    <xf numFmtId="164" fontId="18" fillId="5" borderId="0" xfId="20" applyFont="true" applyBorder="true" applyAlignment="true" applyProtection="true">
      <alignment horizontal="general"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xfId="20"/>
  </cellStyles>
  <dxfs count="22">
    <dxf>
      <font>
        <color rgb="FF274E13"/>
      </font>
      <fill>
        <patternFill>
          <bgColor rgb="FFD9EAD3"/>
        </patternFill>
      </fill>
    </dxf>
    <dxf>
      <font>
        <b val="1"/>
        <color rgb="FF990000"/>
      </font>
      <fill>
        <patternFill>
          <bgColor rgb="FFF4CCCC"/>
        </patternFill>
      </fill>
    </dxf>
    <dxf>
      <font>
        <b val="1"/>
        <color rgb="FF7F6000"/>
      </font>
      <fill>
        <patternFill>
          <bgColor rgb="FFFCE5CD"/>
        </patternFill>
      </fill>
    </dxf>
    <dxf>
      <font>
        <color rgb="FF274E13"/>
      </font>
      <fill>
        <patternFill>
          <bgColor rgb="FFD9EAD3"/>
        </patternFill>
      </fill>
    </dxf>
    <dxf>
      <font>
        <b val="1"/>
        <color rgb="FF990000"/>
      </font>
      <fill>
        <patternFill>
          <bgColor rgb="FFF4CCCC"/>
        </patternFill>
      </fill>
    </dxf>
    <dxf>
      <font>
        <b val="1"/>
        <color rgb="FF7F6000"/>
      </font>
      <fill>
        <patternFill>
          <bgColor rgb="FFFCE5CD"/>
        </patternFill>
      </fill>
    </dxf>
    <dxf>
      <font>
        <b val="1"/>
        <color rgb="FF274E13"/>
      </font>
      <fill>
        <patternFill>
          <bgColor rgb="FFD9EAD3"/>
        </patternFill>
      </fill>
    </dxf>
    <dxf>
      <font>
        <b val="1"/>
        <color rgb="FF990000"/>
      </font>
      <fill>
        <patternFill>
          <bgColor rgb="FFF4CCCC"/>
        </patternFill>
      </fill>
    </dxf>
    <dxf>
      <font>
        <b val="1"/>
        <color rgb="FF7F6000"/>
      </font>
      <fill>
        <patternFill>
          <bgColor rgb="FFFCE5CD"/>
        </patternFill>
      </fill>
    </dxf>
    <dxf>
      <fill>
        <patternFill patternType="solid">
          <fgColor rgb="FF176B87"/>
          <bgColor rgb="FF000000"/>
        </patternFill>
      </fill>
    </dxf>
    <dxf>
      <fill>
        <patternFill patternType="solid">
          <fgColor rgb="FFE7EEF8"/>
          <bgColor rgb="FF000000"/>
        </patternFill>
      </fill>
    </dxf>
    <dxf>
      <fill>
        <patternFill patternType="solid">
          <fgColor rgb="FFFFFFFF"/>
          <bgColor rgb="FF000000"/>
        </patternFill>
      </fill>
    </dxf>
    <dxf>
      <fill>
        <patternFill patternType="solid">
          <bgColor rgb="FF000000"/>
        </patternFill>
      </fill>
    </dxf>
    <dxf>
      <fill>
        <patternFill patternType="solid">
          <fgColor rgb="FFFFF4CC"/>
          <bgColor rgb="FF000000"/>
        </patternFill>
      </fill>
    </dxf>
    <dxf>
      <font>
        <color rgb="FF274E13"/>
      </font>
      <fill>
        <patternFill>
          <bgColor rgb="FFD9EAD3"/>
        </patternFill>
      </fill>
    </dxf>
    <dxf>
      <font>
        <b val="1"/>
        <color rgb="FF990000"/>
      </font>
      <fill>
        <patternFill>
          <bgColor rgb="FFF4CCCC"/>
        </patternFill>
      </fill>
    </dxf>
    <dxf>
      <font>
        <b val="1"/>
        <color rgb="FF7F6000"/>
      </font>
      <fill>
        <patternFill>
          <bgColor rgb="FFFCE5CD"/>
        </patternFill>
      </fill>
    </dxf>
    <dxf>
      <font>
        <b val="1"/>
        <color rgb="FF990000"/>
      </font>
      <fill>
        <patternFill>
          <bgColor rgb="FFF4CCCC"/>
        </patternFill>
      </fill>
    </dxf>
    <dxf>
      <font>
        <color rgb="FF274E13"/>
      </font>
      <fill>
        <patternFill>
          <bgColor rgb="FFD9EAD3"/>
        </patternFill>
      </fill>
    </dxf>
    <dxf>
      <font>
        <b val="1"/>
        <color rgb="FF7F6000"/>
      </font>
      <fill>
        <patternFill>
          <bgColor rgb="FFFCE5CD"/>
        </patternFill>
      </fill>
    </dxf>
    <dxf>
      <font>
        <b val="1"/>
        <color rgb="FF274E13"/>
      </font>
      <fill>
        <patternFill>
          <bgColor rgb="FFD9EAD3"/>
        </patternFill>
      </fill>
    </dxf>
    <dxf>
      <font>
        <b val="1"/>
        <color rgb="FF7F6000"/>
      </font>
      <fill>
        <patternFill>
          <bgColor rgb="FFFCE5CD"/>
        </patternFill>
      </fill>
    </dxf>
  </dxfs>
  <colors>
    <indexedColors>
      <rgbColor rgb="FF000000"/>
      <rgbColor rgb="FFFFFFFF"/>
      <rgbColor rgb="FFFF0000"/>
      <rgbColor rgb="FF00FF00"/>
      <rgbColor rgb="FF0000FF"/>
      <rgbColor rgb="FFFFFF00"/>
      <rgbColor rgb="FFFF00FF"/>
      <rgbColor rgb="FF00FFFF"/>
      <rgbColor rgb="FF990000"/>
      <rgbColor rgb="FF008000"/>
      <rgbColor rgb="FF000080"/>
      <rgbColor rgb="FF7F6000"/>
      <rgbColor rgb="FF800080"/>
      <rgbColor rgb="FF176B87"/>
      <rgbColor rgb="FFE4EAEE"/>
      <rgbColor rgb="FF808080"/>
      <rgbColor rgb="FF9999FF"/>
      <rgbColor rgb="FF993366"/>
      <rgbColor rgb="FFFFF4CC"/>
      <rgbColor rgb="FFE8F5F2"/>
      <rgbColor rgb="FF660066"/>
      <rgbColor rgb="FFFF8080"/>
      <rgbColor rgb="FF0066CC"/>
      <rgbColor rgb="FFCCD6DD"/>
      <rgbColor rgb="FF000080"/>
      <rgbColor rgb="FFFF00FF"/>
      <rgbColor rgb="FFFFFF00"/>
      <rgbColor rgb="FF00FFFF"/>
      <rgbColor rgb="FF800080"/>
      <rgbColor rgb="FF800000"/>
      <rgbColor rgb="FF008080"/>
      <rgbColor rgb="FF0000FF"/>
      <rgbColor rgb="FF00CCFF"/>
      <rgbColor rgb="FFEAF3F8"/>
      <rgbColor rgb="FFD9EAD3"/>
      <rgbColor rgb="FFFCE5CD"/>
      <rgbColor rgb="FFE7EEF8"/>
      <rgbColor rgb="FFF2F4F5"/>
      <rgbColor rgb="FFCC99FF"/>
      <rgbColor rgb="FFF4CCCC"/>
      <rgbColor rgb="FF3366FF"/>
      <rgbColor rgb="FF33CCCC"/>
      <rgbColor rgb="FF99CC00"/>
      <rgbColor rgb="FFFFCC00"/>
      <rgbColor rgb="FFFF9900"/>
      <rgbColor rgb="FFFF6600"/>
      <rgbColor rgb="FF52616B"/>
      <rgbColor rgb="FF969696"/>
      <rgbColor rgb="FF123B5D"/>
      <rgbColor rgb="FF339966"/>
      <rgbColor rgb="FF003300"/>
      <rgbColor rgb="FF274E13"/>
      <rgbColor rgb="FF993300"/>
      <rgbColor rgb="FF993366"/>
      <rgbColor rgb="FF333399"/>
      <rgbColor rgb="FF20303C"/>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ables/table1.xml><?xml version="1.0" encoding="utf-8"?>
<table xmlns="http://schemas.openxmlformats.org/spreadsheetml/2006/main" id="1" name="TablaGastos" displayName="TablaGastos" ref="A6:X206" headerRowCount="1" totalsRowCount="0" totalsRowShown="0">
  <tableColumns count="24">
    <tableColumn id="1" name="N.º"/>
    <tableColumn id="2" name="Clasificación *"/>
    <tableColumn id="3" name="Acreedor *"/>
    <tableColumn id="4" name="NIF/CIF acreedor"/>
    <tableColumn id="5" name="Factura / documento *"/>
    <tableColumn id="6" name="Concepto"/>
    <tableColumn id="7" name="Vinculación con la actividad *"/>
    <tableColumn id="8" name="Fecha emisión *"/>
    <tableColumn id="9" name="Fecha pago *"/>
    <tableColumn id="10" name="Base imponible"/>
    <tableColumn id="11" name="IVA"/>
    <tableColumn id="12" name="Importe documento *"/>
    <tableColumn id="13" name="Importe actividad *"/>
    <tableColumn id="14" name="Imputado a subvención municipal"/>
    <tableColumn id="15" name="¿IVA recuperable?"/>
    <tableColumn id="16" name="Medio de pago"/>
    <tableColumn id="17" name="Justificante pago disponible"/>
    <tableColumn id="18" name="Factura disponible"/>
    <tableColumn id="19" name="Control fechas"/>
    <tableColumn id="20" name="Control importes"/>
    <tableColumn id="21" name="Campos mínimos"/>
    <tableColumn id="22" name="Posible duplicado"/>
    <tableColumn id="23" name="Observaciones"/>
    <tableColumn id="24" name="Referencia archivo"/>
  </tableColumns>
</table>
</file>

<file path=xl/tables/table2.xml><?xml version="1.0" encoding="utf-8"?>
<table xmlns="http://schemas.openxmlformats.org/spreadsheetml/2006/main" id="2" name="TablaOtrosIngresos" displayName="TablaOtrosIngresos" ref="A6:N106" headerRowCount="1" totalsRowCount="0" totalsRowShown="0">
  <tableColumns count="14">
    <tableColumn id="1" name="N.º"/>
    <tableColumn id="2" name="Tipo de financiación *"/>
    <tableColumn id="3" name="Procedencia / entidad *"/>
    <tableColumn id="4" name="NIF/CIF"/>
    <tableColumn id="5" name="Expediente / referencia"/>
    <tableColumn id="6" name="Descripción / vinculación"/>
    <tableColumn id="7" name="Importe *"/>
    <tableColumn id="8" name="Fecha concesión / obtención"/>
    <tableColumn id="9" name="Fecha cobro / aplicación"/>
    <tableColumn id="10" name="¿Es ayuda o subvención?"/>
    <tableColumn id="11" name="Estado *"/>
    <tableColumn id="12" name="Financiación computable"/>
    <tableColumn id="13" name="Ayudas computables"/>
    <tableColumn id="14" name="Control campos"/>
  </tableColumns>
</table>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itchFamily="0" charset="1"/>
        <a:ea typeface="Calibri Light" pitchFamily="0" charset="1"/>
        <a:cs typeface="Calibri Light"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l="0" t="0" r="0" b="0"/>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l="0" t="0" r="0" b="0"/>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table" Target="../tables/table1.xml"/>
</Relationships>
</file>

<file path=xl/worksheets/_rels/sheet4.xml.rels><?xml version="1.0" encoding="UTF-8"?>
<Relationships xmlns="http://schemas.openxmlformats.org/package/2006/relationships"><Relationship Id="rId1" Type="http://schemas.openxmlformats.org/officeDocument/2006/relationships/table" Target="../tables/table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4" activeCellId="0" sqref="B4"/>
    </sheetView>
  </sheetViews>
  <sheetFormatPr defaultColWidth="8.6796875" defaultRowHeight="15" customHeight="false" zeroHeight="false" outlineLevelRow="0" outlineLevelCol="0"/>
  <cols>
    <col collapsed="false" customWidth="true" hidden="false" outlineLevel="0" max="1" min="1" style="1" width="18"/>
    <col collapsed="false" customWidth="true" hidden="false" outlineLevel="0" max="3" min="2" style="1" width="10"/>
    <col collapsed="false" customWidth="true" hidden="false" outlineLevel="0" max="4" min="4" style="1" width="12"/>
    <col collapsed="false" customWidth="true" hidden="false" outlineLevel="0" max="5" min="5" style="1" width="13"/>
    <col collapsed="false" customWidth="true" hidden="false" outlineLevel="0" max="6" min="6" style="1" width="18"/>
    <col collapsed="false" customWidth="true" hidden="false" outlineLevel="0" max="8" min="7" style="1" width="10"/>
    <col collapsed="false" customWidth="true" hidden="false" outlineLevel="0" max="9" min="9" style="1" width="12"/>
    <col collapsed="false" customWidth="true" hidden="false" outlineLevel="0" max="10" min="10" style="1" width="13"/>
  </cols>
  <sheetData>
    <row r="1" customFormat="false" ht="28" hidden="false" customHeight="true" outlineLevel="0" collapsed="false">
      <c r="A1" s="2" t="s">
        <v>0</v>
      </c>
      <c r="B1" s="2" t="s">
        <v>0</v>
      </c>
      <c r="C1" s="2" t="s">
        <v>0</v>
      </c>
      <c r="D1" s="2" t="s">
        <v>0</v>
      </c>
      <c r="E1" s="2" t="s">
        <v>0</v>
      </c>
      <c r="F1" s="2" t="s">
        <v>0</v>
      </c>
      <c r="G1" s="2" t="s">
        <v>0</v>
      </c>
      <c r="H1" s="2" t="s">
        <v>0</v>
      </c>
      <c r="I1" s="2" t="s">
        <v>0</v>
      </c>
      <c r="J1" s="2" t="s">
        <v>0</v>
      </c>
    </row>
    <row r="2" customFormat="false" ht="18" hidden="false" customHeight="true" outlineLevel="0" collapsed="false">
      <c r="A2" s="3" t="s">
        <v>1</v>
      </c>
      <c r="B2" s="3"/>
      <c r="C2" s="3"/>
      <c r="D2" s="3"/>
      <c r="E2" s="3"/>
      <c r="F2" s="3"/>
      <c r="G2" s="3"/>
      <c r="H2" s="3"/>
      <c r="I2" s="3"/>
      <c r="J2" s="3"/>
    </row>
    <row r="3" customFormat="false" ht="18" hidden="false" customHeight="true" outlineLevel="0" collapsed="false">
      <c r="A3" s="4" t="s">
        <v>2</v>
      </c>
      <c r="B3" s="4" t="s">
        <v>2</v>
      </c>
      <c r="C3" s="4" t="s">
        <v>2</v>
      </c>
      <c r="D3" s="4" t="s">
        <v>2</v>
      </c>
      <c r="E3" s="4" t="s">
        <v>2</v>
      </c>
      <c r="F3" s="4" t="s">
        <v>2</v>
      </c>
      <c r="G3" s="4" t="s">
        <v>2</v>
      </c>
      <c r="H3" s="4" t="s">
        <v>2</v>
      </c>
      <c r="I3" s="4" t="s">
        <v>2</v>
      </c>
      <c r="J3" s="4" t="s">
        <v>2</v>
      </c>
    </row>
    <row r="4" customFormat="false" ht="15" hidden="false" customHeight="true" outlineLevel="0" collapsed="false">
      <c r="A4" s="5" t="s">
        <v>3</v>
      </c>
      <c r="B4" s="6" t="str">
        <f aca="false">IF('Inicio y resumen'!B6="","",'Inicio y resumen'!B6)</f>
        <v/>
      </c>
      <c r="C4" s="6"/>
      <c r="D4" s="6"/>
      <c r="E4" s="6"/>
      <c r="F4" s="6"/>
      <c r="G4" s="7" t="s">
        <v>4</v>
      </c>
      <c r="H4" s="6" t="str">
        <f aca="false">IF('Inicio y resumen'!G6="","",'Inicio y resumen'!G6)</f>
        <v/>
      </c>
      <c r="I4" s="6"/>
      <c r="J4" s="6"/>
    </row>
    <row r="5" customFormat="false" ht="15" hidden="false" customHeight="true" outlineLevel="0" collapsed="false">
      <c r="A5" s="8" t="s">
        <v>5</v>
      </c>
      <c r="B5" s="6" t="str">
        <f aca="false">IF('Inicio y resumen'!B7="","",'Inicio y resumen'!B7)</f>
        <v/>
      </c>
      <c r="C5" s="6"/>
      <c r="D5" s="6"/>
      <c r="E5" s="6"/>
      <c r="F5" s="6"/>
      <c r="G5" s="6"/>
      <c r="H5" s="6"/>
      <c r="I5" s="6"/>
      <c r="J5" s="6"/>
    </row>
    <row r="6" customFormat="false" ht="15" hidden="false" customHeight="true" outlineLevel="0" collapsed="false">
      <c r="A6" s="8" t="s">
        <v>6</v>
      </c>
      <c r="B6" s="6" t="str">
        <f aca="false">IF('Inicio y resumen'!B8="","",'Inicio y resumen'!B8)</f>
        <v/>
      </c>
      <c r="C6" s="6"/>
      <c r="D6" s="6"/>
      <c r="E6" s="6"/>
      <c r="F6" s="7" t="s">
        <v>7</v>
      </c>
      <c r="G6" s="6" t="str">
        <f aca="false">IF('Inicio y resumen'!G8="","",'Inicio y resumen'!G8)</f>
        <v/>
      </c>
      <c r="H6" s="6"/>
      <c r="I6" s="6"/>
      <c r="J6" s="6"/>
    </row>
    <row r="7" customFormat="false" ht="15" hidden="false" customHeight="true" outlineLevel="0" collapsed="false">
      <c r="A7" s="9" t="s">
        <v>8</v>
      </c>
      <c r="B7" s="10" t="str">
        <f aca="false">IF('Inicio y resumen'!B10="","",'Inicio y resumen'!B10)</f>
        <v/>
      </c>
      <c r="C7" s="10"/>
      <c r="D7" s="7" t="s">
        <v>9</v>
      </c>
      <c r="E7" s="10" t="n">
        <f aca="false">'Inicio y resumen'!B15</f>
        <v>45962</v>
      </c>
      <c r="F7" s="10"/>
      <c r="G7" s="7" t="s">
        <v>10</v>
      </c>
      <c r="H7" s="10" t="n">
        <f aca="false">'Inicio y resumen'!B16</f>
        <v>46326</v>
      </c>
      <c r="I7" s="10"/>
      <c r="J7" s="10"/>
    </row>
    <row r="8" customFormat="false" ht="18" hidden="false" customHeight="true" outlineLevel="0" collapsed="false">
      <c r="A8" s="4" t="s">
        <v>11</v>
      </c>
      <c r="B8" s="4" t="s">
        <v>11</v>
      </c>
      <c r="C8" s="4" t="s">
        <v>11</v>
      </c>
      <c r="D8" s="4" t="s">
        <v>11</v>
      </c>
      <c r="E8" s="4" t="s">
        <v>11</v>
      </c>
      <c r="F8" s="4" t="s">
        <v>11</v>
      </c>
      <c r="G8" s="4" t="s">
        <v>11</v>
      </c>
      <c r="H8" s="4" t="s">
        <v>11</v>
      </c>
      <c r="I8" s="4" t="s">
        <v>11</v>
      </c>
      <c r="J8" s="4" t="s">
        <v>11</v>
      </c>
    </row>
    <row r="9" customFormat="false" ht="15" hidden="false" customHeight="true" outlineLevel="0" collapsed="false">
      <c r="A9" s="11" t="s">
        <v>12</v>
      </c>
      <c r="B9" s="11"/>
      <c r="C9" s="11"/>
      <c r="D9" s="11"/>
      <c r="E9" s="12" t="n">
        <f aca="false">'Inicio y resumen'!E10</f>
        <v>0</v>
      </c>
      <c r="F9" s="11" t="s">
        <v>13</v>
      </c>
      <c r="G9" s="11"/>
      <c r="H9" s="11"/>
      <c r="I9" s="11"/>
      <c r="J9" s="12" t="n">
        <f aca="false">'Inicio y resumen'!H10</f>
        <v>0</v>
      </c>
    </row>
    <row r="10" customFormat="false" ht="15" hidden="false" customHeight="true" outlineLevel="0" collapsed="false">
      <c r="A10" s="13" t="s">
        <v>14</v>
      </c>
      <c r="B10" s="13"/>
      <c r="C10" s="13"/>
      <c r="D10" s="13"/>
      <c r="E10" s="14" t="n">
        <f aca="false">'Inicio y resumen'!G14</f>
        <v>0</v>
      </c>
      <c r="F10" s="13" t="s">
        <v>15</v>
      </c>
      <c r="G10" s="13"/>
      <c r="H10" s="13"/>
      <c r="I10" s="13"/>
      <c r="J10" s="14" t="n">
        <f aca="false">'Inicio y resumen'!G16</f>
        <v>0</v>
      </c>
    </row>
    <row r="11" customFormat="false" ht="15" hidden="false" customHeight="true" outlineLevel="0" collapsed="false">
      <c r="A11" s="13" t="s">
        <v>16</v>
      </c>
      <c r="B11" s="13"/>
      <c r="C11" s="13"/>
      <c r="D11" s="13"/>
      <c r="E11" s="14" t="n">
        <f aca="false">'Inicio y resumen'!G15</f>
        <v>0</v>
      </c>
      <c r="F11" s="13" t="s">
        <v>17</v>
      </c>
      <c r="G11" s="13"/>
      <c r="H11" s="13"/>
      <c r="I11" s="13"/>
      <c r="J11" s="14" t="n">
        <f aca="false">'Inicio y resumen'!G18</f>
        <v>0</v>
      </c>
    </row>
    <row r="12" customFormat="false" ht="15" hidden="false" customHeight="true" outlineLevel="0" collapsed="false">
      <c r="A12" s="13" t="s">
        <v>18</v>
      </c>
      <c r="B12" s="13"/>
      <c r="C12" s="13"/>
      <c r="D12" s="13"/>
      <c r="E12" s="14" t="n">
        <f aca="false">'Inicio y resumen'!G14-'Inicio y resumen'!G18</f>
        <v>0</v>
      </c>
      <c r="F12" s="13" t="s">
        <v>19</v>
      </c>
      <c r="G12" s="13"/>
      <c r="H12" s="13"/>
      <c r="I12" s="13"/>
      <c r="J12" s="14" t="n">
        <f aca="false">'Inicio y resumen'!G19</f>
        <v>0</v>
      </c>
    </row>
    <row r="13" customFormat="false" ht="15" hidden="false" customHeight="true" outlineLevel="0" collapsed="false">
      <c r="A13" s="13" t="s">
        <v>20</v>
      </c>
      <c r="B13" s="13"/>
      <c r="C13" s="13"/>
      <c r="D13" s="13"/>
      <c r="E13" s="15" t="n">
        <f aca="false">'Inicio y resumen'!G21</f>
        <v>0</v>
      </c>
      <c r="F13" s="13" t="s">
        <v>21</v>
      </c>
      <c r="G13" s="13"/>
      <c r="H13" s="13"/>
      <c r="I13" s="13"/>
      <c r="J13" s="14" t="n">
        <f aca="false">'Inicio y resumen'!G22</f>
        <v>0</v>
      </c>
    </row>
    <row r="14" customFormat="false" ht="15" hidden="false" customHeight="true" outlineLevel="0" collapsed="false">
      <c r="A14" s="16" t="s">
        <v>22</v>
      </c>
      <c r="B14" s="16"/>
      <c r="C14" s="16"/>
      <c r="D14" s="16"/>
      <c r="E14" s="17" t="n">
        <f aca="false">'Inicio y resumen'!G23</f>
        <v>0</v>
      </c>
      <c r="F14" s="16" t="s">
        <v>23</v>
      </c>
      <c r="G14" s="16"/>
      <c r="H14" s="16"/>
      <c r="I14" s="16"/>
      <c r="J14" s="17" t="n">
        <f aca="false">'Inicio y resumen'!G24</f>
        <v>0</v>
      </c>
    </row>
    <row r="15" customFormat="false" ht="20" hidden="false" customHeight="true" outlineLevel="0" collapsed="false">
      <c r="A15" s="4" t="s">
        <v>24</v>
      </c>
      <c r="B15" s="4" t="s">
        <v>24</v>
      </c>
      <c r="C15" s="4" t="s">
        <v>24</v>
      </c>
      <c r="D15" s="4" t="s">
        <v>24</v>
      </c>
      <c r="E15" s="4" t="s">
        <v>24</v>
      </c>
      <c r="F15" s="4" t="s">
        <v>25</v>
      </c>
      <c r="G15" s="4" t="s">
        <v>25</v>
      </c>
      <c r="H15" s="4" t="s">
        <v>25</v>
      </c>
      <c r="I15" s="4" t="s">
        <v>25</v>
      </c>
      <c r="J15" s="4" t="s">
        <v>25</v>
      </c>
    </row>
    <row r="16" customFormat="false" ht="20" hidden="false" customHeight="true" outlineLevel="0" collapsed="false">
      <c r="A16" s="18" t="s">
        <v>26</v>
      </c>
      <c r="B16" s="18"/>
      <c r="C16" s="18"/>
      <c r="D16" s="18" t="s">
        <v>27</v>
      </c>
      <c r="E16" s="18" t="s">
        <v>28</v>
      </c>
      <c r="F16" s="18" t="s">
        <v>29</v>
      </c>
      <c r="G16" s="18"/>
      <c r="H16" s="18"/>
      <c r="I16" s="18" t="s">
        <v>30</v>
      </c>
      <c r="J16" s="18" t="s">
        <v>31</v>
      </c>
    </row>
    <row r="17" customFormat="false" ht="15" hidden="false" customHeight="true" outlineLevel="0" collapsed="false">
      <c r="A17" s="19" t="s">
        <v>32</v>
      </c>
      <c r="B17" s="19"/>
      <c r="C17" s="19"/>
      <c r="D17" s="20" t="n">
        <f aca="false">SUMIF(Gastos!$B$7:$B$206,A17,Gastos!$M$7:$M$206)</f>
        <v>0</v>
      </c>
      <c r="E17" s="20" t="n">
        <f aca="false">SUMIF(Gastos!$B$7:$B$206,A17,Gastos!$N$7:$N$206)</f>
        <v>0</v>
      </c>
      <c r="F17" s="19" t="s">
        <v>33</v>
      </c>
      <c r="G17" s="19"/>
      <c r="H17" s="19"/>
      <c r="I17" s="20" t="n">
        <f aca="false">SUMIF('Otros ingresos'!$B$7:$B$106,F17,'Otros ingresos'!$L$7:$L$106)</f>
        <v>0</v>
      </c>
      <c r="J17" s="20" t="n">
        <f aca="false">SUMIF('Otros ingresos'!$B$7:$B$106,F17,'Otros ingresos'!$M$7:$M$106)</f>
        <v>0</v>
      </c>
    </row>
    <row r="18" customFormat="false" ht="15" hidden="false" customHeight="true" outlineLevel="0" collapsed="false">
      <c r="A18" s="19" t="s">
        <v>34</v>
      </c>
      <c r="B18" s="19"/>
      <c r="C18" s="19"/>
      <c r="D18" s="20" t="n">
        <f aca="false">SUMIF(Gastos!$B$7:$B$206,A18,Gastos!$M$7:$M$206)</f>
        <v>0</v>
      </c>
      <c r="E18" s="20" t="n">
        <f aca="false">SUMIF(Gastos!$B$7:$B$206,A18,Gastos!$N$7:$N$206)</f>
        <v>0</v>
      </c>
      <c r="F18" s="19" t="s">
        <v>35</v>
      </c>
      <c r="G18" s="19"/>
      <c r="H18" s="19"/>
      <c r="I18" s="20" t="n">
        <f aca="false">SUMIF('Otros ingresos'!$B$7:$B$106,F18,'Otros ingresos'!$L$7:$L$106)</f>
        <v>0</v>
      </c>
      <c r="J18" s="20" t="n">
        <f aca="false">SUMIF('Otros ingresos'!$B$7:$B$106,F18,'Otros ingresos'!$M$7:$M$106)</f>
        <v>0</v>
      </c>
    </row>
    <row r="19" customFormat="false" ht="15" hidden="false" customHeight="true" outlineLevel="0" collapsed="false">
      <c r="A19" s="19" t="s">
        <v>36</v>
      </c>
      <c r="B19" s="19"/>
      <c r="C19" s="19"/>
      <c r="D19" s="20" t="n">
        <f aca="false">SUMIF(Gastos!$B$7:$B$206,A19,Gastos!$M$7:$M$206)</f>
        <v>0</v>
      </c>
      <c r="E19" s="20" t="n">
        <f aca="false">SUMIF(Gastos!$B$7:$B$206,A19,Gastos!$N$7:$N$206)</f>
        <v>0</v>
      </c>
      <c r="F19" s="19" t="s">
        <v>37</v>
      </c>
      <c r="G19" s="19"/>
      <c r="H19" s="19"/>
      <c r="I19" s="20" t="n">
        <f aca="false">SUMIF('Otros ingresos'!$B$7:$B$106,F19,'Otros ingresos'!$L$7:$L$106)</f>
        <v>0</v>
      </c>
      <c r="J19" s="20" t="n">
        <f aca="false">SUMIF('Otros ingresos'!$B$7:$B$106,F19,'Otros ingresos'!$M$7:$M$106)</f>
        <v>0</v>
      </c>
    </row>
    <row r="20" customFormat="false" ht="15" hidden="false" customHeight="true" outlineLevel="0" collapsed="false">
      <c r="A20" s="19" t="s">
        <v>38</v>
      </c>
      <c r="B20" s="19"/>
      <c r="C20" s="19"/>
      <c r="D20" s="20" t="n">
        <f aca="false">SUMIF(Gastos!$B$7:$B$206,A20,Gastos!$M$7:$M$206)</f>
        <v>0</v>
      </c>
      <c r="E20" s="20" t="n">
        <f aca="false">SUMIF(Gastos!$B$7:$B$206,A20,Gastos!$N$7:$N$206)</f>
        <v>0</v>
      </c>
      <c r="F20" s="19" t="s">
        <v>39</v>
      </c>
      <c r="G20" s="19"/>
      <c r="H20" s="19"/>
      <c r="I20" s="20" t="n">
        <f aca="false">SUMIF('Otros ingresos'!$B$7:$B$106,F20,'Otros ingresos'!$L$7:$L$106)</f>
        <v>0</v>
      </c>
      <c r="J20" s="20" t="n">
        <f aca="false">SUMIF('Otros ingresos'!$B$7:$B$106,F20,'Otros ingresos'!$M$7:$M$106)</f>
        <v>0</v>
      </c>
    </row>
    <row r="21" customFormat="false" ht="15" hidden="false" customHeight="true" outlineLevel="0" collapsed="false">
      <c r="A21" s="19" t="s">
        <v>40</v>
      </c>
      <c r="B21" s="19"/>
      <c r="C21" s="19"/>
      <c r="D21" s="20" t="n">
        <f aca="false">SUMIF(Gastos!$B$7:$B$206,A21,Gastos!$M$7:$M$206)</f>
        <v>0</v>
      </c>
      <c r="E21" s="20" t="n">
        <f aca="false">SUMIF(Gastos!$B$7:$B$206,A21,Gastos!$N$7:$N$206)</f>
        <v>0</v>
      </c>
      <c r="F21" s="19" t="s">
        <v>41</v>
      </c>
      <c r="G21" s="19"/>
      <c r="H21" s="19"/>
      <c r="I21" s="20" t="n">
        <f aca="false">SUMIF('Otros ingresos'!$B$7:$B$106,F21,'Otros ingresos'!$L$7:$L$106)</f>
        <v>0</v>
      </c>
      <c r="J21" s="20" t="n">
        <f aca="false">SUMIF('Otros ingresos'!$B$7:$B$106,F21,'Otros ingresos'!$M$7:$M$106)</f>
        <v>0</v>
      </c>
    </row>
    <row r="22" customFormat="false" ht="15" hidden="false" customHeight="true" outlineLevel="0" collapsed="false">
      <c r="A22" s="19" t="s">
        <v>42</v>
      </c>
      <c r="B22" s="19"/>
      <c r="C22" s="19"/>
      <c r="D22" s="20" t="n">
        <f aca="false">SUMIF(Gastos!$B$7:$B$206,A22,Gastos!$M$7:$M$206)</f>
        <v>0</v>
      </c>
      <c r="E22" s="20" t="n">
        <f aca="false">SUMIF(Gastos!$B$7:$B$206,A22,Gastos!$N$7:$N$206)</f>
        <v>0</v>
      </c>
      <c r="F22" s="19" t="s">
        <v>43</v>
      </c>
      <c r="G22" s="19"/>
      <c r="H22" s="19"/>
      <c r="I22" s="20" t="n">
        <f aca="false">SUMIF('Otros ingresos'!$B$7:$B$106,F22,'Otros ingresos'!$L$7:$L$106)</f>
        <v>0</v>
      </c>
      <c r="J22" s="20" t="n">
        <f aca="false">SUMIF('Otros ingresos'!$B$7:$B$106,F22,'Otros ingresos'!$M$7:$M$106)</f>
        <v>0</v>
      </c>
    </row>
    <row r="23" customFormat="false" ht="15" hidden="false" customHeight="true" outlineLevel="0" collapsed="false">
      <c r="A23" s="19" t="s">
        <v>44</v>
      </c>
      <c r="B23" s="19"/>
      <c r="C23" s="19"/>
      <c r="D23" s="20" t="n">
        <f aca="false">SUMIF(Gastos!$B$7:$B$206,A23,Gastos!$M$7:$M$206)</f>
        <v>0</v>
      </c>
      <c r="E23" s="20" t="n">
        <f aca="false">SUMIF(Gastos!$B$7:$B$206,A23,Gastos!$N$7:$N$206)</f>
        <v>0</v>
      </c>
      <c r="F23" s="19" t="s">
        <v>45</v>
      </c>
      <c r="G23" s="19"/>
      <c r="H23" s="19"/>
      <c r="I23" s="20" t="n">
        <f aca="false">SUMIF('Otros ingresos'!$B$7:$B$106,F23,'Otros ingresos'!$L$7:$L$106)</f>
        <v>0</v>
      </c>
      <c r="J23" s="20" t="n">
        <f aca="false">SUMIF('Otros ingresos'!$B$7:$B$106,F23,'Otros ingresos'!$M$7:$M$106)</f>
        <v>0</v>
      </c>
    </row>
    <row r="24" customFormat="false" ht="15" hidden="false" customHeight="true" outlineLevel="0" collapsed="false">
      <c r="A24" s="19" t="s">
        <v>46</v>
      </c>
      <c r="B24" s="19"/>
      <c r="C24" s="19"/>
      <c r="D24" s="20" t="n">
        <f aca="false">SUMIF(Gastos!$B$7:$B$206,A24,Gastos!$M$7:$M$206)</f>
        <v>0</v>
      </c>
      <c r="E24" s="20" t="n">
        <f aca="false">SUMIF(Gastos!$B$7:$B$206,A24,Gastos!$N$7:$N$206)</f>
        <v>0</v>
      </c>
      <c r="F24" s="21" t="s">
        <v>47</v>
      </c>
      <c r="G24" s="21"/>
      <c r="H24" s="21"/>
      <c r="I24" s="22" t="n">
        <f aca="false">SUM(I17:I23)</f>
        <v>0</v>
      </c>
      <c r="J24" s="22" t="n">
        <f aca="false">SUM(J17:J23)</f>
        <v>0</v>
      </c>
    </row>
    <row r="25" customFormat="false" ht="15" hidden="false" customHeight="true" outlineLevel="0" collapsed="false">
      <c r="A25" s="23" t="s">
        <v>48</v>
      </c>
      <c r="B25" s="23"/>
      <c r="C25" s="23"/>
      <c r="D25" s="24" t="n">
        <f aca="false">SUM(D17:D24)</f>
        <v>0</v>
      </c>
      <c r="E25" s="24" t="n">
        <f aca="false">SUM(E17:E24)</f>
        <v>0</v>
      </c>
      <c r="F25" s="21" t="s">
        <v>49</v>
      </c>
      <c r="G25" s="21"/>
      <c r="H25" s="21"/>
      <c r="I25" s="22" t="n">
        <f aca="false">'Inicio y resumen'!H10</f>
        <v>0</v>
      </c>
      <c r="J25" s="22" t="n">
        <f aca="false">'Inicio y resumen'!H10</f>
        <v>0</v>
      </c>
    </row>
    <row r="26" customFormat="false" ht="18" hidden="false" customHeight="true" outlineLevel="0" collapsed="false">
      <c r="A26" s="25" t="s">
        <v>50</v>
      </c>
      <c r="B26" s="25" t="s">
        <v>50</v>
      </c>
      <c r="C26" s="25" t="s">
        <v>50</v>
      </c>
      <c r="D26" s="25" t="s">
        <v>50</v>
      </c>
      <c r="E26" s="25" t="s">
        <v>50</v>
      </c>
      <c r="F26" s="25" t="s">
        <v>50</v>
      </c>
      <c r="G26" s="25" t="s">
        <v>50</v>
      </c>
      <c r="H26" s="25" t="s">
        <v>50</v>
      </c>
      <c r="I26" s="25" t="s">
        <v>50</v>
      </c>
      <c r="J26" s="25" t="s">
        <v>50</v>
      </c>
    </row>
    <row r="27" customFormat="false" ht="19" hidden="false" customHeight="true" outlineLevel="0" collapsed="false">
      <c r="A27" s="26" t="s">
        <v>51</v>
      </c>
      <c r="B27" s="27" t="str">
        <f aca="false">'Inicio y resumen'!B27</f>
        <v>PENDIENTE: indique presupuesto y gastos</v>
      </c>
      <c r="C27" s="27"/>
      <c r="D27" s="27"/>
      <c r="E27" s="27"/>
      <c r="F27" s="27"/>
      <c r="G27" s="27"/>
      <c r="H27" s="27"/>
      <c r="I27" s="27"/>
      <c r="J27" s="27"/>
    </row>
    <row r="28" customFormat="false" ht="19" hidden="false" customHeight="true" outlineLevel="0" collapsed="false">
      <c r="A28" s="28" t="s">
        <v>30</v>
      </c>
      <c r="B28" s="29" t="str">
        <f aca="false">'Inicio y resumen'!B28&amp;" · "&amp;'Inicio y resumen'!B29</f>
        <v>OK: sin exceso de financiación · OK: imputación dentro de la subvención concedida</v>
      </c>
      <c r="C28" s="29"/>
      <c r="D28" s="29"/>
      <c r="E28" s="29"/>
      <c r="F28" s="29"/>
      <c r="G28" s="29"/>
      <c r="H28" s="29"/>
      <c r="I28" s="29"/>
      <c r="J28" s="29"/>
    </row>
    <row r="29" customFormat="false" ht="19" hidden="false" customHeight="true" outlineLevel="0" collapsed="false">
      <c r="A29" s="30" t="s">
        <v>52</v>
      </c>
      <c r="B29" s="31" t="str">
        <f aca="false">IF(COUNTIF(Gastos!$S$7:$V$206,"REVISAR")+COUNTIF(Gastos!$U$7:$U$206,"FALTAN DATOS")+COUNTIF(Gastos!$V$7:$V$206,"DUPLICADO")+COUNTIF(Documentación!$C$7:$C$15,"Pendiente")&gt;0,"REVISAR: existen incidencias o documentos pendientes","OK: relación y documentación validadas")</f>
        <v>REVISAR: existen incidencias o documentos pendientes</v>
      </c>
      <c r="C29" s="31"/>
      <c r="D29" s="31"/>
      <c r="E29" s="31"/>
      <c r="F29" s="31"/>
      <c r="G29" s="31"/>
      <c r="H29" s="31"/>
      <c r="I29" s="31"/>
      <c r="J29" s="31"/>
    </row>
    <row r="30" customFormat="false" ht="26" hidden="false" customHeight="true" outlineLevel="0" collapsed="false">
      <c r="A30" s="32" t="s">
        <v>53</v>
      </c>
      <c r="B30" s="32"/>
      <c r="C30" s="32"/>
      <c r="D30" s="32"/>
      <c r="E30" s="32"/>
      <c r="F30" s="33" t="s">
        <v>54</v>
      </c>
      <c r="G30" s="33"/>
      <c r="H30" s="33"/>
      <c r="I30" s="33"/>
      <c r="J30" s="33"/>
    </row>
    <row r="31" customFormat="false" ht="24" hidden="false" customHeight="true" outlineLevel="0" collapsed="false"/>
    <row r="32" customFormat="false" ht="20" hidden="false" customHeight="true" outlineLevel="0" collapsed="false"/>
    <row r="33" customFormat="false" ht="20" hidden="false" customHeight="true" outlineLevel="0" collapsed="false"/>
    <row r="34" customFormat="false" ht="20" hidden="false" customHeight="true" outlineLevel="0" collapsed="false"/>
    <row r="35" customFormat="false" ht="34" hidden="false" customHeight="true" outlineLevel="0" collapsed="false"/>
    <row r="36" customFormat="false" ht="20" hidden="false" customHeight="true" outlineLevel="0" collapsed="false"/>
    <row r="37" customFormat="false" ht="20" hidden="false" customHeight="true" outlineLevel="0" collapsed="false"/>
    <row r="38" customFormat="false" ht="27" hidden="false" customHeight="true" outlineLevel="0" collapsed="false"/>
    <row r="39" customFormat="false" ht="27" hidden="false" customHeight="true" outlineLevel="0" collapsed="false"/>
    <row r="40" customFormat="false" ht="20" hidden="false" customHeight="true" outlineLevel="0" collapsed="false"/>
    <row r="41" customFormat="false" ht="34" hidden="false" customHeight="true" outlineLevel="0" collapsed="false"/>
    <row r="42" customFormat="false" ht="34" hidden="false" customHeight="true" outlineLevel="0" collapsed="false"/>
    <row r="43" customFormat="false" ht="20" hidden="false" customHeight="true" outlineLevel="0" collapsed="false"/>
    <row r="44" customFormat="false" ht="24" hidden="false" customHeight="true" outlineLevel="0" collapsed="false"/>
  </sheetData>
  <sheetProtection sheet="true" password="e543" objects="true" scenarios="true" selectLockedCells="true" autoFilter="false"/>
  <mergeCells count="52">
    <mergeCell ref="A1:J1"/>
    <mergeCell ref="A2:J2"/>
    <mergeCell ref="A3:J3"/>
    <mergeCell ref="B4:F4"/>
    <mergeCell ref="H4:J4"/>
    <mergeCell ref="B5:J5"/>
    <mergeCell ref="B6:E6"/>
    <mergeCell ref="G6:J6"/>
    <mergeCell ref="B7:C7"/>
    <mergeCell ref="E7:F7"/>
    <mergeCell ref="H7:J7"/>
    <mergeCell ref="A8:J8"/>
    <mergeCell ref="A9:D9"/>
    <mergeCell ref="F9:I9"/>
    <mergeCell ref="A10:D10"/>
    <mergeCell ref="F10:I10"/>
    <mergeCell ref="A11:D11"/>
    <mergeCell ref="F11:I11"/>
    <mergeCell ref="A12:D12"/>
    <mergeCell ref="F12:I12"/>
    <mergeCell ref="A13:D13"/>
    <mergeCell ref="F13:I13"/>
    <mergeCell ref="A14:D14"/>
    <mergeCell ref="F14:I14"/>
    <mergeCell ref="A15:E15"/>
    <mergeCell ref="F15:J15"/>
    <mergeCell ref="A16:C16"/>
    <mergeCell ref="F16:H16"/>
    <mergeCell ref="A17:C17"/>
    <mergeCell ref="F17:H17"/>
    <mergeCell ref="A18:C18"/>
    <mergeCell ref="F18:H18"/>
    <mergeCell ref="A19:C19"/>
    <mergeCell ref="F19:H19"/>
    <mergeCell ref="A20:C20"/>
    <mergeCell ref="F20:H20"/>
    <mergeCell ref="A21:C21"/>
    <mergeCell ref="F21:H21"/>
    <mergeCell ref="A22:C22"/>
    <mergeCell ref="F22:H22"/>
    <mergeCell ref="A23:C23"/>
    <mergeCell ref="F23:H23"/>
    <mergeCell ref="A24:C24"/>
    <mergeCell ref="F24:H24"/>
    <mergeCell ref="A25:C25"/>
    <mergeCell ref="F25:H25"/>
    <mergeCell ref="A26:J26"/>
    <mergeCell ref="B27:J27"/>
    <mergeCell ref="B28:J28"/>
    <mergeCell ref="B29:J29"/>
    <mergeCell ref="A30:E30"/>
    <mergeCell ref="F30:J30"/>
  </mergeCells>
  <conditionalFormatting sqref="B32:B36">
    <cfRule type="containsText" priority="2" operator="containsText" aboveAverage="0" equalAverage="0" bottom="0" percent="0" rank="0" text="OK:" dxfId="0">
      <formula>NOT(ISERROR(SEARCH("OK:",B32)))</formula>
    </cfRule>
    <cfRule type="containsText" priority="3" operator="containsText" aboveAverage="0" equalAverage="0" bottom="0" percent="0" rank="0" text="REVISAR:" dxfId="1">
      <formula>NOT(ISERROR(SEARCH("REVISAR:",B32)))</formula>
    </cfRule>
    <cfRule type="containsText" priority="4" operator="containsText" aboveAverage="0" equalAverage="0" bottom="0" percent="0" rank="0" text="PENDIENTE:" dxfId="2">
      <formula>NOT(ISERROR(SEARCH("PENDIENTE:",B32)))</formula>
    </cfRule>
  </conditionalFormatting>
  <conditionalFormatting sqref="B27:J29">
    <cfRule type="expression" priority="5" aboveAverage="0" equalAverage="0" bottom="0" percent="0" rank="0" text="" dxfId="3">
      <formula>LEFT($B27,3)="OK:"</formula>
    </cfRule>
    <cfRule type="expression" priority="6" aboveAverage="0" equalAverage="0" bottom="0" percent="0" rank="0" text="" dxfId="4">
      <formula>LEFT($B27,8)="REVISAR:"</formula>
    </cfRule>
    <cfRule type="expression" priority="7" aboveAverage="0" equalAverage="0" bottom="0" percent="0" rank="0" text="" dxfId="5">
      <formula>LEFT($B27,10)="PENDIENTE:"</formula>
    </cfRule>
  </conditionalFormatting>
  <printOptions headings="false" gridLines="false" gridLinesSet="true" horizontalCentered="true" verticalCentered="false"/>
  <pageMargins left="0.25" right="0.25" top="0.25" bottom="0.2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8"/>
  <sheetViews>
    <sheetView showFormulas="false" showGridLines="false" showRowColHeaders="true" showZeros="true" rightToLeft="false" tabSelected="true" showOutlineSymbols="true" defaultGridColor="true" view="normal" topLeftCell="A4" colorId="64" zoomScale="100" zoomScaleNormal="100" zoomScalePageLayoutView="100" workbookViewId="0">
      <selection pane="topLeft" activeCell="B9" activeCellId="0" sqref="B9"/>
    </sheetView>
  </sheetViews>
  <sheetFormatPr defaultColWidth="8.6796875" defaultRowHeight="15" customHeight="false" zeroHeight="false" outlineLevelRow="0" outlineLevelCol="0"/>
  <cols>
    <col collapsed="false" customWidth="true" hidden="false" outlineLevel="0" max="1" min="1" style="1" width="25"/>
    <col collapsed="false" customWidth="true" hidden="false" outlineLevel="0" max="2" min="2" style="1" width="14"/>
    <col collapsed="false" customWidth="true" hidden="false" outlineLevel="0" max="3" min="3" style="1" width="13"/>
    <col collapsed="false" customWidth="true" hidden="false" outlineLevel="0" max="4" min="4" style="1" width="22"/>
    <col collapsed="false" customWidth="true" hidden="false" outlineLevel="0" max="5" min="5" style="1" width="14"/>
    <col collapsed="false" customWidth="true" hidden="false" outlineLevel="0" max="6" min="6" style="1" width="28"/>
    <col collapsed="false" customWidth="true" hidden="false" outlineLevel="0" max="10" min="7" style="1" width="14"/>
  </cols>
  <sheetData>
    <row r="1" customFormat="false" ht="38" hidden="false" customHeight="true" outlineLevel="0" collapsed="false">
      <c r="A1" s="2" t="s">
        <v>55</v>
      </c>
      <c r="B1" s="2" t="s">
        <v>55</v>
      </c>
      <c r="C1" s="2" t="s">
        <v>55</v>
      </c>
      <c r="D1" s="2" t="s">
        <v>55</v>
      </c>
      <c r="E1" s="2" t="s">
        <v>55</v>
      </c>
      <c r="F1" s="2" t="s">
        <v>55</v>
      </c>
      <c r="G1" s="2" t="s">
        <v>55</v>
      </c>
      <c r="H1" s="2" t="s">
        <v>55</v>
      </c>
      <c r="I1" s="2" t="s">
        <v>55</v>
      </c>
      <c r="J1" s="2" t="s">
        <v>55</v>
      </c>
    </row>
    <row r="2" customFormat="false" ht="30" hidden="false" customHeight="true" outlineLevel="0" collapsed="false">
      <c r="A2" s="34" t="s">
        <v>56</v>
      </c>
      <c r="B2" s="34" t="s">
        <v>56</v>
      </c>
      <c r="C2" s="34" t="s">
        <v>56</v>
      </c>
      <c r="D2" s="34" t="s">
        <v>56</v>
      </c>
      <c r="E2" s="34" t="s">
        <v>56</v>
      </c>
      <c r="F2" s="34" t="s">
        <v>56</v>
      </c>
      <c r="G2" s="34" t="s">
        <v>56</v>
      </c>
      <c r="H2" s="34" t="s">
        <v>56</v>
      </c>
      <c r="I2" s="34" t="s">
        <v>56</v>
      </c>
      <c r="J2" s="34" t="s">
        <v>56</v>
      </c>
    </row>
    <row r="3" customFormat="false" ht="30" hidden="false" customHeight="true" outlineLevel="0" collapsed="false">
      <c r="A3" s="34" t="s">
        <v>56</v>
      </c>
      <c r="B3" s="34" t="s">
        <v>56</v>
      </c>
      <c r="C3" s="34" t="s">
        <v>56</v>
      </c>
      <c r="D3" s="34" t="s">
        <v>56</v>
      </c>
      <c r="E3" s="34" t="s">
        <v>56</v>
      </c>
      <c r="F3" s="34" t="s">
        <v>56</v>
      </c>
      <c r="G3" s="34" t="s">
        <v>56</v>
      </c>
      <c r="H3" s="34" t="s">
        <v>56</v>
      </c>
      <c r="I3" s="34" t="s">
        <v>56</v>
      </c>
      <c r="J3" s="34" t="s">
        <v>56</v>
      </c>
    </row>
    <row r="4" customFormat="false" ht="21" hidden="false" customHeight="true" outlineLevel="0" collapsed="false">
      <c r="A4" s="35"/>
      <c r="B4" s="35"/>
      <c r="C4" s="35"/>
      <c r="D4" s="35"/>
      <c r="E4" s="35"/>
      <c r="F4" s="35"/>
      <c r="G4" s="35"/>
      <c r="H4" s="35"/>
      <c r="I4" s="35"/>
      <c r="J4" s="35"/>
    </row>
    <row r="5" customFormat="false" ht="25" hidden="false" customHeight="true" outlineLevel="0" collapsed="false">
      <c r="A5" s="25" t="s">
        <v>57</v>
      </c>
      <c r="B5" s="25" t="s">
        <v>57</v>
      </c>
      <c r="C5" s="25" t="s">
        <v>57</v>
      </c>
      <c r="D5" s="25" t="s">
        <v>57</v>
      </c>
      <c r="E5" s="25" t="s">
        <v>57</v>
      </c>
      <c r="F5" s="25" t="s">
        <v>57</v>
      </c>
      <c r="G5" s="25" t="s">
        <v>57</v>
      </c>
      <c r="H5" s="25" t="s">
        <v>57</v>
      </c>
      <c r="I5" s="25" t="s">
        <v>57</v>
      </c>
      <c r="J5" s="25" t="s">
        <v>57</v>
      </c>
    </row>
    <row r="6" customFormat="false" ht="21" hidden="false" customHeight="true" outlineLevel="0" collapsed="false">
      <c r="A6" s="5" t="s">
        <v>58</v>
      </c>
      <c r="B6" s="36"/>
      <c r="C6" s="36"/>
      <c r="D6" s="36"/>
      <c r="E6" s="36"/>
      <c r="F6" s="11" t="s">
        <v>59</v>
      </c>
      <c r="G6" s="36"/>
      <c r="H6" s="36"/>
      <c r="I6" s="36"/>
      <c r="J6" s="36"/>
    </row>
    <row r="7" customFormat="false" ht="21" hidden="false" customHeight="true" outlineLevel="0" collapsed="false">
      <c r="A7" s="8" t="s">
        <v>60</v>
      </c>
      <c r="B7" s="36"/>
      <c r="C7" s="36"/>
      <c r="D7" s="36"/>
      <c r="E7" s="36"/>
      <c r="F7" s="36"/>
      <c r="G7" s="36"/>
      <c r="H7" s="36"/>
      <c r="I7" s="36"/>
      <c r="J7" s="36"/>
    </row>
    <row r="8" customFormat="false" ht="21" hidden="false" customHeight="true" outlineLevel="0" collapsed="false">
      <c r="A8" s="8" t="s">
        <v>61</v>
      </c>
      <c r="B8" s="36"/>
      <c r="C8" s="36"/>
      <c r="D8" s="36"/>
      <c r="E8" s="36"/>
      <c r="F8" s="13" t="s">
        <v>62</v>
      </c>
      <c r="G8" s="36"/>
      <c r="H8" s="36"/>
      <c r="I8" s="36"/>
      <c r="J8" s="36"/>
    </row>
    <row r="9" customFormat="false" ht="21" hidden="false" customHeight="true" outlineLevel="0" collapsed="false">
      <c r="A9" s="8" t="s">
        <v>63</v>
      </c>
      <c r="B9" s="36"/>
      <c r="C9" s="36"/>
      <c r="D9" s="36"/>
      <c r="E9" s="36"/>
      <c r="F9" s="16" t="s">
        <v>64</v>
      </c>
      <c r="G9" s="36"/>
      <c r="H9" s="36"/>
      <c r="I9" s="36"/>
      <c r="J9" s="36"/>
    </row>
    <row r="10" customFormat="false" ht="21" hidden="false" customHeight="true" outlineLevel="0" collapsed="false">
      <c r="A10" s="8" t="s">
        <v>65</v>
      </c>
      <c r="B10" s="37"/>
      <c r="C10" s="37"/>
      <c r="D10" s="11" t="s">
        <v>66</v>
      </c>
      <c r="E10" s="38"/>
      <c r="F10" s="38"/>
      <c r="G10" s="39" t="s">
        <v>67</v>
      </c>
      <c r="H10" s="38"/>
      <c r="I10" s="38"/>
      <c r="J10" s="38"/>
    </row>
    <row r="11" customFormat="false" ht="21" hidden="false" customHeight="true" outlineLevel="0" collapsed="false">
      <c r="A11" s="9" t="s">
        <v>68</v>
      </c>
      <c r="B11" s="36"/>
      <c r="C11" s="36"/>
      <c r="D11" s="16" t="s">
        <v>69</v>
      </c>
      <c r="E11" s="38"/>
      <c r="F11" s="38"/>
      <c r="G11" s="35"/>
      <c r="H11" s="35"/>
      <c r="I11" s="35"/>
      <c r="J11" s="35"/>
    </row>
    <row r="12" customFormat="false" ht="21" hidden="false" customHeight="true" outlineLevel="0" collapsed="false">
      <c r="A12" s="35"/>
      <c r="B12" s="35"/>
      <c r="C12" s="35"/>
      <c r="D12" s="35"/>
      <c r="E12" s="35"/>
      <c r="F12" s="35"/>
      <c r="G12" s="35"/>
      <c r="H12" s="35"/>
      <c r="I12" s="35"/>
      <c r="J12" s="35"/>
    </row>
    <row r="13" customFormat="false" ht="25" hidden="false" customHeight="true" outlineLevel="0" collapsed="false">
      <c r="A13" s="25" t="s">
        <v>70</v>
      </c>
      <c r="B13" s="25" t="s">
        <v>70</v>
      </c>
      <c r="C13" s="25" t="s">
        <v>70</v>
      </c>
      <c r="D13" s="25" t="s">
        <v>70</v>
      </c>
      <c r="E13" s="25" t="s">
        <v>70</v>
      </c>
      <c r="F13" s="25" t="s">
        <v>71</v>
      </c>
      <c r="G13" s="25" t="s">
        <v>71</v>
      </c>
      <c r="H13" s="25" t="s">
        <v>71</v>
      </c>
      <c r="I13" s="25" t="s">
        <v>71</v>
      </c>
      <c r="J13" s="25" t="s">
        <v>71</v>
      </c>
    </row>
    <row r="14" customFormat="false" ht="21" hidden="false" customHeight="true" outlineLevel="0" collapsed="false">
      <c r="A14" s="11" t="s">
        <v>72</v>
      </c>
      <c r="B14" s="40" t="n">
        <v>0.2</v>
      </c>
      <c r="C14" s="41" t="s">
        <v>73</v>
      </c>
      <c r="D14" s="41"/>
      <c r="E14" s="41"/>
      <c r="F14" s="11" t="s">
        <v>74</v>
      </c>
      <c r="G14" s="42" t="n">
        <f aca="false">SUM(Gastos!$M$7:$M$206)</f>
        <v>0</v>
      </c>
      <c r="H14" s="42"/>
      <c r="I14" s="42"/>
      <c r="J14" s="42"/>
    </row>
    <row r="15" customFormat="false" ht="21" hidden="false" customHeight="true" outlineLevel="0" collapsed="false">
      <c r="A15" s="13" t="s">
        <v>75</v>
      </c>
      <c r="B15" s="43" t="n">
        <v>45962</v>
      </c>
      <c r="C15" s="44" t="s">
        <v>76</v>
      </c>
      <c r="D15" s="44"/>
      <c r="E15" s="44"/>
      <c r="F15" s="13" t="s">
        <v>77</v>
      </c>
      <c r="G15" s="45" t="n">
        <f aca="false">SUM(Gastos!$N$7:$N$206)</f>
        <v>0</v>
      </c>
      <c r="H15" s="45"/>
      <c r="I15" s="45"/>
      <c r="J15" s="45"/>
    </row>
    <row r="16" customFormat="false" ht="21" hidden="false" customHeight="true" outlineLevel="0" collapsed="false">
      <c r="A16" s="13" t="s">
        <v>78</v>
      </c>
      <c r="B16" s="43" t="n">
        <v>46326</v>
      </c>
      <c r="C16" s="44" t="s">
        <v>76</v>
      </c>
      <c r="D16" s="44"/>
      <c r="E16" s="44"/>
      <c r="F16" s="13" t="s">
        <v>15</v>
      </c>
      <c r="G16" s="45" t="n">
        <f aca="false">SUM('Otros ingresos'!$L$7:$L$106)</f>
        <v>0</v>
      </c>
      <c r="H16" s="45"/>
      <c r="I16" s="45"/>
      <c r="J16" s="45"/>
    </row>
    <row r="17" customFormat="false" ht="21" hidden="false" customHeight="true" outlineLevel="0" collapsed="false">
      <c r="A17" s="16" t="s">
        <v>79</v>
      </c>
      <c r="B17" s="46" t="n">
        <v>46336</v>
      </c>
      <c r="C17" s="47" t="s">
        <v>80</v>
      </c>
      <c r="D17" s="47"/>
      <c r="E17" s="47"/>
      <c r="F17" s="13" t="s">
        <v>81</v>
      </c>
      <c r="G17" s="45" t="n">
        <f aca="false">SUM('Otros ingresos'!$M$7:$M$106)</f>
        <v>0</v>
      </c>
      <c r="H17" s="45"/>
      <c r="I17" s="45"/>
      <c r="J17" s="45"/>
    </row>
    <row r="18" customFormat="false" ht="21" hidden="false" customHeight="true" outlineLevel="0" collapsed="false">
      <c r="A18" s="48"/>
      <c r="B18" s="35"/>
      <c r="C18" s="35"/>
      <c r="D18" s="35"/>
      <c r="E18" s="35"/>
      <c r="F18" s="13" t="s">
        <v>82</v>
      </c>
      <c r="G18" s="45" t="n">
        <f aca="false">H10+G16</f>
        <v>0</v>
      </c>
      <c r="H18" s="45"/>
      <c r="I18" s="45"/>
      <c r="J18" s="45"/>
    </row>
    <row r="19" customFormat="false" ht="21" hidden="false" customHeight="true" outlineLevel="0" collapsed="false">
      <c r="A19" s="35"/>
      <c r="B19" s="35"/>
      <c r="C19" s="35"/>
      <c r="D19" s="35"/>
      <c r="E19" s="35"/>
      <c r="F19" s="13" t="s">
        <v>83</v>
      </c>
      <c r="G19" s="45" t="n">
        <f aca="false">H10+G17</f>
        <v>0</v>
      </c>
      <c r="H19" s="45"/>
      <c r="I19" s="45"/>
      <c r="J19" s="45"/>
    </row>
    <row r="20" customFormat="false" ht="21" hidden="false" customHeight="true" outlineLevel="0" collapsed="false">
      <c r="A20" s="35"/>
      <c r="B20" s="35"/>
      <c r="C20" s="35"/>
      <c r="D20" s="35"/>
      <c r="E20" s="35"/>
      <c r="F20" s="13" t="s">
        <v>84</v>
      </c>
      <c r="G20" s="49" t="n">
        <f aca="false">IFERROR(H10/E10,0)</f>
        <v>0</v>
      </c>
      <c r="H20" s="49"/>
      <c r="I20" s="49"/>
      <c r="J20" s="49"/>
    </row>
    <row r="21" customFormat="false" ht="21" hidden="false" customHeight="true" outlineLevel="0" collapsed="false">
      <c r="A21" s="35"/>
      <c r="B21" s="35"/>
      <c r="C21" s="35"/>
      <c r="D21" s="35"/>
      <c r="E21" s="35"/>
      <c r="F21" s="13" t="s">
        <v>85</v>
      </c>
      <c r="G21" s="49" t="n">
        <f aca="false">IFERROR(MAX(0,1-G14/E10),0)</f>
        <v>0</v>
      </c>
      <c r="H21" s="49"/>
      <c r="I21" s="49"/>
      <c r="J21" s="49"/>
    </row>
    <row r="22" customFormat="false" ht="21" hidden="false" customHeight="true" outlineLevel="0" collapsed="false">
      <c r="A22" s="35"/>
      <c r="B22" s="35"/>
      <c r="C22" s="35"/>
      <c r="D22" s="35"/>
      <c r="E22" s="35"/>
      <c r="F22" s="13" t="s">
        <v>86</v>
      </c>
      <c r="G22" s="45" t="n">
        <f aca="false">IF(OR(E10&lt;=0,H10&lt;=0),0,IF(G21&gt;=$B$14,MIN(H10,G14*G20),H10))</f>
        <v>0</v>
      </c>
      <c r="H22" s="45"/>
      <c r="I22" s="45"/>
      <c r="J22" s="45"/>
    </row>
    <row r="23" customFormat="false" ht="21" hidden="false" customHeight="true" outlineLevel="0" collapsed="false">
      <c r="A23" s="35"/>
      <c r="B23" s="35"/>
      <c r="C23" s="35"/>
      <c r="D23" s="35"/>
      <c r="E23" s="35"/>
      <c r="F23" s="13" t="s">
        <v>87</v>
      </c>
      <c r="G23" s="45" t="n">
        <f aca="false">MAX(0,E11-G22)</f>
        <v>0</v>
      </c>
      <c r="H23" s="45"/>
      <c r="I23" s="45"/>
      <c r="J23" s="45"/>
    </row>
    <row r="24" customFormat="false" ht="21" hidden="false" customHeight="true" outlineLevel="0" collapsed="false">
      <c r="A24" s="35"/>
      <c r="B24" s="35"/>
      <c r="C24" s="35"/>
      <c r="D24" s="35"/>
      <c r="E24" s="35"/>
      <c r="F24" s="16" t="s">
        <v>23</v>
      </c>
      <c r="G24" s="50" t="n">
        <f aca="false">MAX(0,G18-G14)</f>
        <v>0</v>
      </c>
      <c r="H24" s="50"/>
      <c r="I24" s="50"/>
      <c r="J24" s="50"/>
    </row>
    <row r="25" customFormat="false" ht="21" hidden="false" customHeight="true" outlineLevel="0" collapsed="false">
      <c r="A25" s="35"/>
      <c r="B25" s="35"/>
      <c r="C25" s="35"/>
      <c r="D25" s="35"/>
      <c r="E25" s="35"/>
      <c r="F25" s="35"/>
      <c r="G25" s="35"/>
      <c r="H25" s="35"/>
      <c r="I25" s="35"/>
      <c r="J25" s="35"/>
    </row>
    <row r="26" customFormat="false" ht="25" hidden="false" customHeight="true" outlineLevel="0" collapsed="false">
      <c r="A26" s="25" t="s">
        <v>88</v>
      </c>
      <c r="B26" s="25" t="s">
        <v>88</v>
      </c>
      <c r="C26" s="25" t="s">
        <v>88</v>
      </c>
      <c r="D26" s="25" t="s">
        <v>88</v>
      </c>
      <c r="E26" s="25" t="s">
        <v>88</v>
      </c>
      <c r="F26" s="25" t="s">
        <v>88</v>
      </c>
      <c r="G26" s="25" t="s">
        <v>88</v>
      </c>
      <c r="H26" s="25" t="s">
        <v>88</v>
      </c>
      <c r="I26" s="25" t="s">
        <v>88</v>
      </c>
      <c r="J26" s="25" t="s">
        <v>88</v>
      </c>
    </row>
    <row r="27" customFormat="false" ht="21" hidden="false" customHeight="true" outlineLevel="0" collapsed="false">
      <c r="A27" s="5" t="s">
        <v>89</v>
      </c>
      <c r="B27" s="51" t="str">
        <f aca="false">IF(OR(E10="",G14=0),"PENDIENTE: indique presupuesto y gastos",IF(G21&gt;=$B$14,"REVISAR: reducción del coste igual o superior al 20%; procede estimación proporcional","OK: no se activa la reducción del art. 14.3.b"))</f>
        <v>PENDIENTE: indique presupuesto y gastos</v>
      </c>
      <c r="C27" s="51"/>
      <c r="D27" s="51"/>
      <c r="E27" s="51"/>
      <c r="F27" s="51"/>
      <c r="G27" s="51"/>
      <c r="H27" s="51"/>
      <c r="I27" s="51"/>
      <c r="J27" s="51"/>
    </row>
    <row r="28" customFormat="false" ht="21" hidden="false" customHeight="true" outlineLevel="0" collapsed="false">
      <c r="A28" s="8" t="s">
        <v>30</v>
      </c>
      <c r="B28" s="52" t="str">
        <f aca="false">IF(G24&gt;0,"REVISAR: la financiación supera el coste real en "&amp;TEXT(G24,"#,##0.00 €"),"OK: sin exceso de financiación")</f>
        <v>OK: sin exceso de financiación</v>
      </c>
      <c r="C28" s="52"/>
      <c r="D28" s="52"/>
      <c r="E28" s="52"/>
      <c r="F28" s="52"/>
      <c r="G28" s="52"/>
      <c r="H28" s="52"/>
      <c r="I28" s="52"/>
      <c r="J28" s="52"/>
    </row>
    <row r="29" customFormat="false" ht="21" hidden="false" customHeight="true" outlineLevel="0" collapsed="false">
      <c r="A29" s="8" t="s">
        <v>90</v>
      </c>
      <c r="B29" s="52" t="str">
        <f aca="false">IF(G15&gt;H10,"REVISAR: lo imputado a la subvención supera la cuantía concedida","OK: imputación dentro de la subvención concedida")</f>
        <v>OK: imputación dentro de la subvención concedida</v>
      </c>
      <c r="C29" s="52"/>
      <c r="D29" s="52"/>
      <c r="E29" s="52"/>
      <c r="F29" s="52"/>
      <c r="G29" s="52"/>
      <c r="H29" s="52"/>
      <c r="I29" s="52"/>
      <c r="J29" s="52"/>
    </row>
    <row r="30" customFormat="false" ht="21" hidden="false" customHeight="true" outlineLevel="0" collapsed="false">
      <c r="A30" s="8" t="s">
        <v>91</v>
      </c>
      <c r="B30" s="52" t="str">
        <f aca="false">IF(COUNTIF(Gastos!$S$7:$S$206,"REVISAR")&gt;0,"REVISAR: hay "&amp;COUNTIF(Gastos!$S$7:$S$206,"REVISAR")&amp;" gasto(s) fuera de período o con fechas pendientes","OK: fechas informadas dentro del período")</f>
        <v>OK: fechas informadas dentro del período</v>
      </c>
      <c r="C30" s="52"/>
      <c r="D30" s="52"/>
      <c r="E30" s="52"/>
      <c r="F30" s="52"/>
      <c r="G30" s="52"/>
      <c r="H30" s="52"/>
      <c r="I30" s="52"/>
      <c r="J30" s="52"/>
    </row>
    <row r="31" customFormat="false" ht="21" hidden="false" customHeight="true" outlineLevel="0" collapsed="false">
      <c r="A31" s="8" t="s">
        <v>92</v>
      </c>
      <c r="B31" s="52" t="str">
        <f aca="false">IF(COUNTIF(Gastos!$T$7:$T$206,"REVISAR")&gt;0,"REVISAR: hay "&amp;COUNTIF(Gastos!$T$7:$T$206,"REVISAR")&amp;" gasto(s) con importes incoherentes","OK: importes coherentes")</f>
        <v>OK: importes coherentes</v>
      </c>
      <c r="C31" s="52"/>
      <c r="D31" s="52"/>
      <c r="E31" s="52"/>
      <c r="F31" s="52"/>
      <c r="G31" s="52"/>
      <c r="H31" s="52"/>
      <c r="I31" s="52"/>
      <c r="J31" s="52"/>
    </row>
    <row r="32" customFormat="false" ht="21" hidden="false" customHeight="true" outlineLevel="0" collapsed="false">
      <c r="A32" s="8" t="s">
        <v>93</v>
      </c>
      <c r="B32" s="52" t="str">
        <f aca="false">IF(COUNTIF(Gastos!$U$7:$U$206,"FALTAN DATOS")&gt;0,"REVISAR: faltan datos en "&amp;COUNTIF(Gastos!$U$7:$U$206,"FALTAN DATOS")&amp;" gasto(s)","OK: campos mínimos completos")</f>
        <v>OK: campos mínimos completos</v>
      </c>
      <c r="C32" s="52"/>
      <c r="D32" s="52"/>
      <c r="E32" s="52"/>
      <c r="F32" s="52"/>
      <c r="G32" s="52"/>
      <c r="H32" s="52"/>
      <c r="I32" s="52"/>
      <c r="J32" s="52"/>
    </row>
    <row r="33" customFormat="false" ht="21" hidden="false" customHeight="true" outlineLevel="0" collapsed="false">
      <c r="A33" s="8" t="s">
        <v>94</v>
      </c>
      <c r="B33" s="52" t="str">
        <f aca="false">IF(COUNTIF(Gastos!$V$7:$V$206,"DUPLICADO")&gt;0,"REVISAR: posibles facturas duplicadas","OK: sin duplicados por acreedor y número")</f>
        <v>OK: sin duplicados por acreedor y número</v>
      </c>
      <c r="C33" s="52"/>
      <c r="D33" s="52"/>
      <c r="E33" s="52"/>
      <c r="F33" s="52"/>
      <c r="G33" s="52"/>
      <c r="H33" s="52"/>
      <c r="I33" s="52"/>
      <c r="J33" s="52"/>
    </row>
    <row r="34" customFormat="false" ht="21" hidden="false" customHeight="true" outlineLevel="0" collapsed="false">
      <c r="A34" s="9" t="s">
        <v>95</v>
      </c>
      <c r="B34" s="53" t="str">
        <f aca="false">IF(COUNTIF(Documentación!$C$7:$C$15,"Pendiente")&gt;0,"REVISAR: hay documentos marcados como pendientes","OK: checklist sin pendientes")</f>
        <v>REVISAR: hay documentos marcados como pendientes</v>
      </c>
      <c r="C34" s="53"/>
      <c r="D34" s="53"/>
      <c r="E34" s="53"/>
      <c r="F34" s="53"/>
      <c r="G34" s="53"/>
      <c r="H34" s="53"/>
      <c r="I34" s="53"/>
      <c r="J34" s="53"/>
    </row>
    <row r="35" customFormat="false" ht="21" hidden="false" customHeight="true" outlineLevel="0" collapsed="false">
      <c r="A35" s="35"/>
      <c r="B35" s="35"/>
      <c r="C35" s="35"/>
      <c r="D35" s="35"/>
      <c r="E35" s="35"/>
      <c r="F35" s="35"/>
      <c r="G35" s="35"/>
      <c r="H35" s="35"/>
      <c r="I35" s="35"/>
      <c r="J35" s="35"/>
    </row>
    <row r="36" customFormat="false" ht="28" hidden="false" customHeight="true" outlineLevel="0" collapsed="false">
      <c r="A36" s="54" t="s">
        <v>96</v>
      </c>
      <c r="B36" s="54" t="s">
        <v>96</v>
      </c>
      <c r="C36" s="54" t="s">
        <v>96</v>
      </c>
      <c r="D36" s="54" t="s">
        <v>96</v>
      </c>
      <c r="E36" s="54" t="s">
        <v>96</v>
      </c>
      <c r="F36" s="54" t="s">
        <v>96</v>
      </c>
      <c r="G36" s="54" t="s">
        <v>96</v>
      </c>
      <c r="H36" s="54" t="s">
        <v>96</v>
      </c>
      <c r="I36" s="54" t="s">
        <v>96</v>
      </c>
      <c r="J36" s="54" t="s">
        <v>96</v>
      </c>
    </row>
    <row r="37" customFormat="false" ht="28" hidden="false" customHeight="true" outlineLevel="0" collapsed="false">
      <c r="A37" s="54" t="s">
        <v>96</v>
      </c>
      <c r="B37" s="54" t="s">
        <v>96</v>
      </c>
      <c r="C37" s="54" t="s">
        <v>96</v>
      </c>
      <c r="D37" s="54" t="s">
        <v>96</v>
      </c>
      <c r="E37" s="54" t="s">
        <v>96</v>
      </c>
      <c r="F37" s="54" t="s">
        <v>96</v>
      </c>
      <c r="G37" s="54" t="s">
        <v>96</v>
      </c>
      <c r="H37" s="54" t="s">
        <v>96</v>
      </c>
      <c r="I37" s="54" t="s">
        <v>96</v>
      </c>
      <c r="J37" s="54" t="s">
        <v>96</v>
      </c>
    </row>
    <row r="38" customFormat="false" ht="28" hidden="false" customHeight="true" outlineLevel="0" collapsed="false">
      <c r="A38" s="54" t="s">
        <v>96</v>
      </c>
      <c r="B38" s="54" t="s">
        <v>96</v>
      </c>
      <c r="C38" s="54" t="s">
        <v>96</v>
      </c>
      <c r="D38" s="54" t="s">
        <v>96</v>
      </c>
      <c r="E38" s="54" t="s">
        <v>96</v>
      </c>
      <c r="F38" s="54" t="s">
        <v>96</v>
      </c>
      <c r="G38" s="54" t="s">
        <v>96</v>
      </c>
      <c r="H38" s="54" t="s">
        <v>96</v>
      </c>
      <c r="I38" s="54" t="s">
        <v>96</v>
      </c>
      <c r="J38" s="54" t="s">
        <v>96</v>
      </c>
    </row>
  </sheetData>
  <sheetProtection sheet="true" password="e543" objects="true" scenarios="true" selectLockedCells="true" autoFilter="false"/>
  <mergeCells count="42">
    <mergeCell ref="A1:J1"/>
    <mergeCell ref="A2:J3"/>
    <mergeCell ref="A5:J5"/>
    <mergeCell ref="B6:E6"/>
    <mergeCell ref="G6:J6"/>
    <mergeCell ref="B7:J7"/>
    <mergeCell ref="B8:E8"/>
    <mergeCell ref="G8:J8"/>
    <mergeCell ref="B9:E9"/>
    <mergeCell ref="G9:J9"/>
    <mergeCell ref="B10:C10"/>
    <mergeCell ref="E10:F10"/>
    <mergeCell ref="H10:J10"/>
    <mergeCell ref="B11:C11"/>
    <mergeCell ref="E11:F11"/>
    <mergeCell ref="A13:E13"/>
    <mergeCell ref="F13:J13"/>
    <mergeCell ref="C14:E14"/>
    <mergeCell ref="G14:J14"/>
    <mergeCell ref="C15:E15"/>
    <mergeCell ref="G15:J15"/>
    <mergeCell ref="C16:E16"/>
    <mergeCell ref="G16:J16"/>
    <mergeCell ref="C17:E17"/>
    <mergeCell ref="G17:J17"/>
    <mergeCell ref="G18:J18"/>
    <mergeCell ref="G19:J19"/>
    <mergeCell ref="G20:J20"/>
    <mergeCell ref="G21:J21"/>
    <mergeCell ref="G22:J22"/>
    <mergeCell ref="G23:J23"/>
    <mergeCell ref="G24:J24"/>
    <mergeCell ref="A26:J26"/>
    <mergeCell ref="B27:J27"/>
    <mergeCell ref="B28:J28"/>
    <mergeCell ref="B29:J29"/>
    <mergeCell ref="B30:J30"/>
    <mergeCell ref="B31:J31"/>
    <mergeCell ref="B32:J32"/>
    <mergeCell ref="B33:J33"/>
    <mergeCell ref="B34:J34"/>
    <mergeCell ref="A36:J38"/>
  </mergeCells>
  <conditionalFormatting sqref="B27:B34">
    <cfRule type="containsText" priority="2" operator="containsText" aboveAverage="0" equalAverage="0" bottom="0" percent="0" rank="0" text="OK:" dxfId="6">
      <formula>NOT(ISERROR(SEARCH("OK:",B27)))</formula>
    </cfRule>
    <cfRule type="containsText" priority="3" operator="containsText" aboveAverage="0" equalAverage="0" bottom="0" percent="0" rank="0" text="REVISAR:" dxfId="7">
      <formula>NOT(ISERROR(SEARCH("REVISAR:",B27)))</formula>
    </cfRule>
    <cfRule type="containsText" priority="4" operator="containsText" aboveAverage="0" equalAverage="0" bottom="0" percent="0" rank="0" text="PENDIENTE:" dxfId="8">
      <formula>NOT(ISERROR(SEARCH("PENDIENTE:",B27)))</formula>
    </cfRule>
  </conditionalFormatting>
  <dataValidations count="1">
    <dataValidation allowBlank="false" errorStyle="stop" operator="between" showDropDown="false" showErrorMessage="false" showInputMessage="false" sqref="B11:C11" type="list">
      <formula1>"Sí,No"</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206"/>
  <sheetViews>
    <sheetView showFormulas="false" showGridLines="false" showRowColHeaders="true" showZeros="true" rightToLeft="false" tabSelected="false" showOutlineSymbols="true" defaultGridColor="true" view="normal" topLeftCell="A208"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7"/>
    <col collapsed="false" customWidth="true" hidden="false" outlineLevel="0" max="2" min="2" style="1" width="28"/>
    <col collapsed="false" customWidth="true" hidden="false" outlineLevel="0" max="3" min="3" style="1" width="25"/>
    <col collapsed="false" customWidth="true" hidden="false" outlineLevel="0" max="4" min="4" style="1" width="16"/>
    <col collapsed="false" customWidth="true" hidden="false" outlineLevel="0" max="5" min="5" style="1" width="20"/>
    <col collapsed="false" customWidth="true" hidden="false" outlineLevel="0" max="6" min="6" style="1" width="28"/>
    <col collapsed="false" customWidth="true" hidden="false" outlineLevel="0" max="7" min="7" style="1" width="38"/>
    <col collapsed="false" customWidth="true" hidden="false" outlineLevel="0" max="11" min="8" style="1" width="14"/>
    <col collapsed="false" customWidth="true" hidden="false" outlineLevel="0" max="13" min="12" style="1" width="17"/>
    <col collapsed="false" customWidth="true" hidden="false" outlineLevel="0" max="14" min="14" style="1" width="19"/>
    <col collapsed="false" customWidth="true" hidden="false" outlineLevel="0" max="15" min="15" style="1" width="16"/>
    <col collapsed="false" customWidth="true" hidden="false" outlineLevel="0" max="16" min="16" style="1" width="22"/>
    <col collapsed="false" customWidth="true" hidden="false" outlineLevel="0" max="17" min="17" style="1" width="18"/>
    <col collapsed="false" customWidth="true" hidden="false" outlineLevel="0" max="18" min="18" style="1" width="16"/>
    <col collapsed="false" customWidth="true" hidden="false" outlineLevel="0" max="20" min="19" style="1" width="15"/>
    <col collapsed="false" customWidth="true" hidden="false" outlineLevel="0" max="22" min="21" style="1" width="16"/>
    <col collapsed="false" customWidth="true" hidden="false" outlineLevel="0" max="23" min="23" style="1" width="30"/>
    <col collapsed="false" customWidth="true" hidden="false" outlineLevel="0" max="24" min="24" style="1" width="24"/>
  </cols>
  <sheetData>
    <row r="1" customFormat="false" ht="34" hidden="false" customHeight="true" outlineLevel="0" collapsed="false">
      <c r="A1" s="55" t="s">
        <v>97</v>
      </c>
      <c r="B1" s="55" t="s">
        <v>97</v>
      </c>
      <c r="C1" s="55" t="s">
        <v>97</v>
      </c>
      <c r="D1" s="55" t="s">
        <v>97</v>
      </c>
      <c r="E1" s="55" t="s">
        <v>97</v>
      </c>
      <c r="F1" s="55" t="s">
        <v>97</v>
      </c>
      <c r="G1" s="55" t="s">
        <v>97</v>
      </c>
      <c r="H1" s="55" t="s">
        <v>97</v>
      </c>
      <c r="I1" s="55" t="s">
        <v>97</v>
      </c>
      <c r="J1" s="55" t="s">
        <v>97</v>
      </c>
      <c r="K1" s="55" t="s">
        <v>97</v>
      </c>
      <c r="L1" s="55" t="s">
        <v>97</v>
      </c>
      <c r="M1" s="55" t="s">
        <v>97</v>
      </c>
      <c r="N1" s="55" t="s">
        <v>97</v>
      </c>
      <c r="O1" s="55" t="s">
        <v>97</v>
      </c>
      <c r="P1" s="55" t="s">
        <v>97</v>
      </c>
      <c r="Q1" s="55" t="s">
        <v>97</v>
      </c>
      <c r="R1" s="55" t="s">
        <v>97</v>
      </c>
      <c r="S1" s="55" t="s">
        <v>97</v>
      </c>
      <c r="T1" s="55" t="s">
        <v>97</v>
      </c>
      <c r="U1" s="55" t="s">
        <v>97</v>
      </c>
      <c r="V1" s="55" t="s">
        <v>97</v>
      </c>
      <c r="W1" s="55" t="s">
        <v>97</v>
      </c>
      <c r="X1" s="55" t="s">
        <v>97</v>
      </c>
    </row>
    <row r="2" customFormat="false" ht="15" hidden="false" customHeight="true" outlineLevel="0" collapsed="false">
      <c r="A2" s="56" t="s">
        <v>98</v>
      </c>
      <c r="B2" s="56" t="s">
        <v>98</v>
      </c>
      <c r="C2" s="56" t="s">
        <v>98</v>
      </c>
      <c r="D2" s="56" t="s">
        <v>98</v>
      </c>
      <c r="E2" s="56" t="s">
        <v>98</v>
      </c>
      <c r="F2" s="56" t="s">
        <v>98</v>
      </c>
      <c r="G2" s="56" t="s">
        <v>98</v>
      </c>
      <c r="H2" s="56" t="s">
        <v>98</v>
      </c>
      <c r="I2" s="56" t="s">
        <v>98</v>
      </c>
      <c r="J2" s="56" t="s">
        <v>98</v>
      </c>
      <c r="K2" s="56" t="s">
        <v>98</v>
      </c>
      <c r="L2" s="56" t="s">
        <v>98</v>
      </c>
      <c r="M2" s="56" t="s">
        <v>98</v>
      </c>
      <c r="N2" s="56" t="s">
        <v>98</v>
      </c>
      <c r="O2" s="56" t="s">
        <v>98</v>
      </c>
      <c r="P2" s="56" t="s">
        <v>98</v>
      </c>
      <c r="Q2" s="56" t="s">
        <v>98</v>
      </c>
      <c r="R2" s="56" t="s">
        <v>98</v>
      </c>
      <c r="S2" s="56" t="s">
        <v>98</v>
      </c>
      <c r="T2" s="56" t="s">
        <v>98</v>
      </c>
      <c r="U2" s="56" t="s">
        <v>98</v>
      </c>
      <c r="V2" s="56" t="s">
        <v>98</v>
      </c>
      <c r="W2" s="56" t="s">
        <v>98</v>
      </c>
      <c r="X2" s="56" t="s">
        <v>98</v>
      </c>
    </row>
    <row r="3" customFormat="false" ht="15" hidden="false" customHeight="false" outlineLevel="0" collapsed="false">
      <c r="A3" s="56" t="s">
        <v>98</v>
      </c>
      <c r="B3" s="56" t="s">
        <v>98</v>
      </c>
      <c r="C3" s="56" t="s">
        <v>98</v>
      </c>
      <c r="D3" s="56" t="s">
        <v>98</v>
      </c>
      <c r="E3" s="56" t="s">
        <v>98</v>
      </c>
      <c r="F3" s="56" t="s">
        <v>98</v>
      </c>
      <c r="G3" s="56" t="s">
        <v>98</v>
      </c>
      <c r="H3" s="56" t="s">
        <v>98</v>
      </c>
      <c r="I3" s="56" t="s">
        <v>98</v>
      </c>
      <c r="J3" s="56" t="s">
        <v>98</v>
      </c>
      <c r="K3" s="56" t="s">
        <v>98</v>
      </c>
      <c r="L3" s="56" t="s">
        <v>98</v>
      </c>
      <c r="M3" s="56" t="s">
        <v>98</v>
      </c>
      <c r="N3" s="56" t="s">
        <v>98</v>
      </c>
      <c r="O3" s="56" t="s">
        <v>98</v>
      </c>
      <c r="P3" s="56" t="s">
        <v>98</v>
      </c>
      <c r="Q3" s="56" t="s">
        <v>98</v>
      </c>
      <c r="R3" s="56" t="s">
        <v>98</v>
      </c>
      <c r="S3" s="56" t="s">
        <v>98</v>
      </c>
      <c r="T3" s="56" t="s">
        <v>98</v>
      </c>
      <c r="U3" s="56" t="s">
        <v>98</v>
      </c>
      <c r="V3" s="56" t="s">
        <v>98</v>
      </c>
      <c r="W3" s="56" t="s">
        <v>98</v>
      </c>
      <c r="X3" s="56" t="s">
        <v>98</v>
      </c>
    </row>
    <row r="4" customFormat="false" ht="15" hidden="false" customHeight="false" outlineLevel="0" collapsed="false">
      <c r="A4" s="57" t="str">
        <f aca="false">"Totales: coste actividad "&amp;TEXT(SUM($M$7:$M$206),"#,##0.00 €")&amp;" · imputado subvención municipal "&amp;TEXT(SUM($N$7:$N$206),"#,##0.00 €")</f>
        <v>Totales: coste actividad ,00000 € · imputado subvención municipal ,00000 €</v>
      </c>
      <c r="B4" s="57"/>
      <c r="C4" s="57"/>
      <c r="D4" s="57"/>
      <c r="E4" s="57"/>
      <c r="F4" s="57"/>
      <c r="G4" s="57"/>
      <c r="H4" s="57"/>
      <c r="I4" s="57"/>
      <c r="J4" s="57"/>
      <c r="K4" s="57"/>
      <c r="L4" s="57"/>
      <c r="M4" s="57"/>
      <c r="N4" s="57"/>
      <c r="O4" s="57"/>
      <c r="P4" s="57"/>
      <c r="Q4" s="57"/>
      <c r="R4" s="57"/>
      <c r="S4" s="57"/>
      <c r="T4" s="57"/>
      <c r="U4" s="57"/>
      <c r="V4" s="57"/>
      <c r="W4" s="57"/>
      <c r="X4" s="57"/>
    </row>
    <row r="6" customFormat="false" ht="54" hidden="false" customHeight="true" outlineLevel="0" collapsed="false">
      <c r="A6" s="58" t="s">
        <v>99</v>
      </c>
      <c r="B6" s="58" t="s">
        <v>100</v>
      </c>
      <c r="C6" s="58" t="s">
        <v>101</v>
      </c>
      <c r="D6" s="58" t="s">
        <v>102</v>
      </c>
      <c r="E6" s="58" t="s">
        <v>103</v>
      </c>
      <c r="F6" s="58" t="s">
        <v>104</v>
      </c>
      <c r="G6" s="58" t="s">
        <v>105</v>
      </c>
      <c r="H6" s="58" t="s">
        <v>106</v>
      </c>
      <c r="I6" s="58" t="s">
        <v>107</v>
      </c>
      <c r="J6" s="58" t="s">
        <v>108</v>
      </c>
      <c r="K6" s="58" t="s">
        <v>109</v>
      </c>
      <c r="L6" s="58" t="s">
        <v>110</v>
      </c>
      <c r="M6" s="58" t="s">
        <v>111</v>
      </c>
      <c r="N6" s="58" t="s">
        <v>112</v>
      </c>
      <c r="O6" s="58" t="s">
        <v>113</v>
      </c>
      <c r="P6" s="58" t="s">
        <v>114</v>
      </c>
      <c r="Q6" s="58" t="s">
        <v>115</v>
      </c>
      <c r="R6" s="58" t="s">
        <v>116</v>
      </c>
      <c r="S6" s="58" t="s">
        <v>117</v>
      </c>
      <c r="T6" s="58" t="s">
        <v>118</v>
      </c>
      <c r="U6" s="58" t="s">
        <v>119</v>
      </c>
      <c r="V6" s="58" t="s">
        <v>120</v>
      </c>
      <c r="W6" s="58" t="s">
        <v>121</v>
      </c>
      <c r="X6" s="58" t="s">
        <v>122</v>
      </c>
    </row>
    <row r="7" customFormat="false" ht="15" hidden="false" customHeight="false" outlineLevel="0" collapsed="false">
      <c r="A7" s="59" t="str">
        <f aca="false">IF(COUNTA(B7:R7)=0,"",ROW()-6)</f>
        <v/>
      </c>
      <c r="B7" s="60"/>
      <c r="C7" s="60"/>
      <c r="D7" s="60"/>
      <c r="E7" s="60"/>
      <c r="F7" s="60"/>
      <c r="G7" s="60"/>
      <c r="H7" s="61"/>
      <c r="I7" s="61"/>
      <c r="J7" s="62"/>
      <c r="K7" s="62"/>
      <c r="L7" s="62"/>
      <c r="M7" s="62"/>
      <c r="N7" s="62"/>
      <c r="O7" s="63"/>
      <c r="P7" s="63"/>
      <c r="Q7" s="63"/>
      <c r="R7" s="63"/>
      <c r="S7" s="64" t="str">
        <f aca="false">IF(COUNTA(B7:R7)=0,"",IF(OR(H7="",I7=""),"REVISAR",IF(AND(H7&gt;='Inicio y resumen'!$B$15,H7&lt;='Inicio y resumen'!$B$16,I7&gt;='Inicio y resumen'!$B$15,I7&lt;='Inicio y resumen'!$B$16),"OK","REVISAR")))</f>
        <v/>
      </c>
      <c r="T7" s="64" t="str">
        <f aca="false">IF(COUNTA(B7:R7)=0,"",IF(AND(L7&gt;0,M7&gt;0,N7&gt;=0,M7&lt;=L7,N7&lt;=M7),"OK","REVISAR"))</f>
        <v/>
      </c>
      <c r="U7" s="64" t="str">
        <f aca="false">IF(COUNTA(B7:R7)=0,"",IF(AND(B7&lt;&gt;"",C7&lt;&gt;"",E7&lt;&gt;"",G7&lt;&gt;"",H7&lt;&gt;"",I7&lt;&gt;"",L7&gt;0,M7&gt;0),"OK","FALTAN DATOS"))</f>
        <v/>
      </c>
      <c r="V7" s="64" t="str">
        <f aca="false">IF(OR(C7="",E7=""),"",IF(COUNTIFS($C$7:$C$206,C7,$E$7:$E$206,E7)&gt;1,"DUPLICADO","OK"))</f>
        <v/>
      </c>
      <c r="W7" s="60"/>
      <c r="X7" s="65"/>
    </row>
    <row r="8" customFormat="false" ht="15" hidden="false" customHeight="false" outlineLevel="0" collapsed="false">
      <c r="A8" s="66" t="str">
        <f aca="false">IF(COUNTA(B8:R8)=0,"",ROW()-6)</f>
        <v/>
      </c>
      <c r="B8" s="67"/>
      <c r="C8" s="67"/>
      <c r="D8" s="67"/>
      <c r="E8" s="67"/>
      <c r="F8" s="67"/>
      <c r="G8" s="67"/>
      <c r="H8" s="68"/>
      <c r="I8" s="68"/>
      <c r="J8" s="69"/>
      <c r="K8" s="69"/>
      <c r="L8" s="69"/>
      <c r="M8" s="69"/>
      <c r="N8" s="69"/>
      <c r="O8" s="70"/>
      <c r="P8" s="70"/>
      <c r="Q8" s="70"/>
      <c r="R8" s="70"/>
      <c r="S8" s="71" t="str">
        <f aca="false">IF(COUNTA(B8:R8)=0,"",IF(OR(H8="",I8=""),"REVISAR",IF(AND(H8&gt;='Inicio y resumen'!$B$15,H8&lt;='Inicio y resumen'!$B$16,I8&gt;='Inicio y resumen'!$B$15,I8&lt;='Inicio y resumen'!$B$16),"OK","REVISAR")))</f>
        <v/>
      </c>
      <c r="T8" s="71" t="str">
        <f aca="false">IF(COUNTA(B8:R8)=0,"",IF(AND(L8&gt;0,M8&gt;0,N8&gt;=0,M8&lt;=L8,N8&lt;=M8),"OK","REVISAR"))</f>
        <v/>
      </c>
      <c r="U8" s="71" t="str">
        <f aca="false">IF(COUNTA(B8:R8)=0,"",IF(AND(B8&lt;&gt;"",C8&lt;&gt;"",E8&lt;&gt;"",G8&lt;&gt;"",H8&lt;&gt;"",I8&lt;&gt;"",L8&gt;0,M8&gt;0),"OK","FALTAN DATOS"))</f>
        <v/>
      </c>
      <c r="V8" s="71" t="str">
        <f aca="false">IF(OR(C8="",E8=""),"",IF(COUNTIFS($C$7:$C$206,C8,$E$7:$E$206,E8)&gt;1,"DUPLICADO","OK"))</f>
        <v/>
      </c>
      <c r="W8" s="67"/>
      <c r="X8" s="72"/>
    </row>
    <row r="9" customFormat="false" ht="15" hidden="false" customHeight="false" outlineLevel="0" collapsed="false">
      <c r="A9" s="66" t="str">
        <f aca="false">IF(COUNTA(B9:R9)=0,"",ROW()-6)</f>
        <v/>
      </c>
      <c r="B9" s="67"/>
      <c r="C9" s="67"/>
      <c r="D9" s="67"/>
      <c r="E9" s="67"/>
      <c r="F9" s="67"/>
      <c r="G9" s="67"/>
      <c r="H9" s="68"/>
      <c r="I9" s="68"/>
      <c r="J9" s="69"/>
      <c r="K9" s="69"/>
      <c r="L9" s="69"/>
      <c r="M9" s="69"/>
      <c r="N9" s="69"/>
      <c r="O9" s="70"/>
      <c r="P9" s="70"/>
      <c r="Q9" s="70"/>
      <c r="R9" s="70"/>
      <c r="S9" s="71" t="str">
        <f aca="false">IF(COUNTA(B9:R9)=0,"",IF(OR(H9="",I9=""),"REVISAR",IF(AND(H9&gt;='Inicio y resumen'!$B$15,H9&lt;='Inicio y resumen'!$B$16,I9&gt;='Inicio y resumen'!$B$15,I9&lt;='Inicio y resumen'!$B$16),"OK","REVISAR")))</f>
        <v/>
      </c>
      <c r="T9" s="71" t="str">
        <f aca="false">IF(COUNTA(B9:R9)=0,"",IF(AND(L9&gt;0,M9&gt;0,N9&gt;=0,M9&lt;=L9,N9&lt;=M9),"OK","REVISAR"))</f>
        <v/>
      </c>
      <c r="U9" s="71" t="str">
        <f aca="false">IF(COUNTA(B9:R9)=0,"",IF(AND(B9&lt;&gt;"",C9&lt;&gt;"",E9&lt;&gt;"",G9&lt;&gt;"",H9&lt;&gt;"",I9&lt;&gt;"",L9&gt;0,M9&gt;0),"OK","FALTAN DATOS"))</f>
        <v/>
      </c>
      <c r="V9" s="71" t="str">
        <f aca="false">IF(OR(C9="",E9=""),"",IF(COUNTIFS($C$7:$C$206,C9,$E$7:$E$206,E9)&gt;1,"DUPLICADO","OK"))</f>
        <v/>
      </c>
      <c r="W9" s="67"/>
      <c r="X9" s="72"/>
    </row>
    <row r="10" customFormat="false" ht="15" hidden="false" customHeight="false" outlineLevel="0" collapsed="false">
      <c r="A10" s="66" t="str">
        <f aca="false">IF(COUNTA(B10:R10)=0,"",ROW()-6)</f>
        <v/>
      </c>
      <c r="B10" s="67"/>
      <c r="C10" s="67"/>
      <c r="D10" s="67"/>
      <c r="E10" s="67"/>
      <c r="F10" s="67"/>
      <c r="G10" s="67"/>
      <c r="H10" s="68"/>
      <c r="I10" s="68"/>
      <c r="J10" s="69"/>
      <c r="K10" s="69"/>
      <c r="L10" s="69"/>
      <c r="M10" s="69"/>
      <c r="N10" s="69"/>
      <c r="O10" s="70"/>
      <c r="P10" s="70"/>
      <c r="Q10" s="70"/>
      <c r="R10" s="70"/>
      <c r="S10" s="71" t="str">
        <f aca="false">IF(COUNTA(B10:R10)=0,"",IF(OR(H10="",I10=""),"REVISAR",IF(AND(H10&gt;='Inicio y resumen'!$B$15,H10&lt;='Inicio y resumen'!$B$16,I10&gt;='Inicio y resumen'!$B$15,I10&lt;='Inicio y resumen'!$B$16),"OK","REVISAR")))</f>
        <v/>
      </c>
      <c r="T10" s="71" t="str">
        <f aca="false">IF(COUNTA(B10:R10)=0,"",IF(AND(L10&gt;0,M10&gt;0,N10&gt;=0,M10&lt;=L10,N10&lt;=M10),"OK","REVISAR"))</f>
        <v/>
      </c>
      <c r="U10" s="71" t="str">
        <f aca="false">IF(COUNTA(B10:R10)=0,"",IF(AND(B10&lt;&gt;"",C10&lt;&gt;"",E10&lt;&gt;"",G10&lt;&gt;"",H10&lt;&gt;"",I10&lt;&gt;"",L10&gt;0,M10&gt;0),"OK","FALTAN DATOS"))</f>
        <v/>
      </c>
      <c r="V10" s="71" t="str">
        <f aca="false">IF(OR(C10="",E10=""),"",IF(COUNTIFS($C$7:$C$206,C10,$E$7:$E$206,E10)&gt;1,"DUPLICADO","OK"))</f>
        <v/>
      </c>
      <c r="W10" s="67"/>
      <c r="X10" s="72"/>
    </row>
    <row r="11" customFormat="false" ht="15" hidden="false" customHeight="false" outlineLevel="0" collapsed="false">
      <c r="A11" s="66" t="str">
        <f aca="false">IF(COUNTA(B11:R11)=0,"",ROW()-6)</f>
        <v/>
      </c>
      <c r="B11" s="67"/>
      <c r="C11" s="67"/>
      <c r="D11" s="67"/>
      <c r="E11" s="67"/>
      <c r="F11" s="67"/>
      <c r="G11" s="67"/>
      <c r="H11" s="68"/>
      <c r="I11" s="68"/>
      <c r="J11" s="69"/>
      <c r="K11" s="69"/>
      <c r="L11" s="69"/>
      <c r="M11" s="69"/>
      <c r="N11" s="69"/>
      <c r="O11" s="70"/>
      <c r="P11" s="70"/>
      <c r="Q11" s="70"/>
      <c r="R11" s="70"/>
      <c r="S11" s="71" t="str">
        <f aca="false">IF(COUNTA(B11:R11)=0,"",IF(OR(H11="",I11=""),"REVISAR",IF(AND(H11&gt;='Inicio y resumen'!$B$15,H11&lt;='Inicio y resumen'!$B$16,I11&gt;='Inicio y resumen'!$B$15,I11&lt;='Inicio y resumen'!$B$16),"OK","REVISAR")))</f>
        <v/>
      </c>
      <c r="T11" s="71" t="str">
        <f aca="false">IF(COUNTA(B11:R11)=0,"",IF(AND(L11&gt;0,M11&gt;0,N11&gt;=0,M11&lt;=L11,N11&lt;=M11),"OK","REVISAR"))</f>
        <v/>
      </c>
      <c r="U11" s="71" t="str">
        <f aca="false">IF(COUNTA(B11:R11)=0,"",IF(AND(B11&lt;&gt;"",C11&lt;&gt;"",E11&lt;&gt;"",G11&lt;&gt;"",H11&lt;&gt;"",I11&lt;&gt;"",L11&gt;0,M11&gt;0),"OK","FALTAN DATOS"))</f>
        <v/>
      </c>
      <c r="V11" s="71" t="str">
        <f aca="false">IF(OR(C11="",E11=""),"",IF(COUNTIFS($C$7:$C$206,C11,$E$7:$E$206,E11)&gt;1,"DUPLICADO","OK"))</f>
        <v/>
      </c>
      <c r="W11" s="67"/>
      <c r="X11" s="72"/>
    </row>
    <row r="12" customFormat="false" ht="15" hidden="false" customHeight="false" outlineLevel="0" collapsed="false">
      <c r="A12" s="66" t="str">
        <f aca="false">IF(COUNTA(B12:R12)=0,"",ROW()-6)</f>
        <v/>
      </c>
      <c r="B12" s="67"/>
      <c r="C12" s="67"/>
      <c r="D12" s="67"/>
      <c r="E12" s="67"/>
      <c r="F12" s="67"/>
      <c r="G12" s="67"/>
      <c r="H12" s="68"/>
      <c r="I12" s="68"/>
      <c r="J12" s="69"/>
      <c r="K12" s="69"/>
      <c r="L12" s="69"/>
      <c r="M12" s="69"/>
      <c r="N12" s="69"/>
      <c r="O12" s="70"/>
      <c r="P12" s="70"/>
      <c r="Q12" s="70"/>
      <c r="R12" s="70"/>
      <c r="S12" s="71" t="str">
        <f aca="false">IF(COUNTA(B12:R12)=0,"",IF(OR(H12="",I12=""),"REVISAR",IF(AND(H12&gt;='Inicio y resumen'!$B$15,H12&lt;='Inicio y resumen'!$B$16,I12&gt;='Inicio y resumen'!$B$15,I12&lt;='Inicio y resumen'!$B$16),"OK","REVISAR")))</f>
        <v/>
      </c>
      <c r="T12" s="71" t="str">
        <f aca="false">IF(COUNTA(B12:R12)=0,"",IF(AND(L12&gt;0,M12&gt;0,N12&gt;=0,M12&lt;=L12,N12&lt;=M12),"OK","REVISAR"))</f>
        <v/>
      </c>
      <c r="U12" s="71" t="str">
        <f aca="false">IF(COUNTA(B12:R12)=0,"",IF(AND(B12&lt;&gt;"",C12&lt;&gt;"",E12&lt;&gt;"",G12&lt;&gt;"",H12&lt;&gt;"",I12&lt;&gt;"",L12&gt;0,M12&gt;0),"OK","FALTAN DATOS"))</f>
        <v/>
      </c>
      <c r="V12" s="71" t="str">
        <f aca="false">IF(OR(C12="",E12=""),"",IF(COUNTIFS($C$7:$C$206,C12,$E$7:$E$206,E12)&gt;1,"DUPLICADO","OK"))</f>
        <v/>
      </c>
      <c r="W12" s="67"/>
      <c r="X12" s="72"/>
    </row>
    <row r="13" customFormat="false" ht="15" hidden="false" customHeight="false" outlineLevel="0" collapsed="false">
      <c r="A13" s="66" t="str">
        <f aca="false">IF(COUNTA(B13:R13)=0,"",ROW()-6)</f>
        <v/>
      </c>
      <c r="B13" s="67"/>
      <c r="C13" s="67"/>
      <c r="D13" s="67"/>
      <c r="E13" s="67"/>
      <c r="F13" s="67"/>
      <c r="G13" s="67"/>
      <c r="H13" s="68"/>
      <c r="I13" s="68"/>
      <c r="J13" s="69"/>
      <c r="K13" s="69"/>
      <c r="L13" s="69"/>
      <c r="M13" s="69"/>
      <c r="N13" s="69"/>
      <c r="O13" s="70"/>
      <c r="P13" s="70"/>
      <c r="Q13" s="70"/>
      <c r="R13" s="70"/>
      <c r="S13" s="71" t="str">
        <f aca="false">IF(COUNTA(B13:R13)=0,"",IF(OR(H13="",I13=""),"REVISAR",IF(AND(H13&gt;='Inicio y resumen'!$B$15,H13&lt;='Inicio y resumen'!$B$16,I13&gt;='Inicio y resumen'!$B$15,I13&lt;='Inicio y resumen'!$B$16),"OK","REVISAR")))</f>
        <v/>
      </c>
      <c r="T13" s="71" t="str">
        <f aca="false">IF(COUNTA(B13:R13)=0,"",IF(AND(L13&gt;0,M13&gt;0,N13&gt;=0,M13&lt;=L13,N13&lt;=M13),"OK","REVISAR"))</f>
        <v/>
      </c>
      <c r="U13" s="71" t="str">
        <f aca="false">IF(COUNTA(B13:R13)=0,"",IF(AND(B13&lt;&gt;"",C13&lt;&gt;"",E13&lt;&gt;"",G13&lt;&gt;"",H13&lt;&gt;"",I13&lt;&gt;"",L13&gt;0,M13&gt;0),"OK","FALTAN DATOS"))</f>
        <v/>
      </c>
      <c r="V13" s="71" t="str">
        <f aca="false">IF(OR(C13="",E13=""),"",IF(COUNTIFS($C$7:$C$206,C13,$E$7:$E$206,E13)&gt;1,"DUPLICADO","OK"))</f>
        <v/>
      </c>
      <c r="W13" s="67"/>
      <c r="X13" s="72"/>
    </row>
    <row r="14" customFormat="false" ht="15" hidden="false" customHeight="false" outlineLevel="0" collapsed="false">
      <c r="A14" s="66" t="str">
        <f aca="false">IF(COUNTA(B14:R14)=0,"",ROW()-6)</f>
        <v/>
      </c>
      <c r="B14" s="67"/>
      <c r="C14" s="67"/>
      <c r="D14" s="67"/>
      <c r="E14" s="67"/>
      <c r="F14" s="67"/>
      <c r="G14" s="67"/>
      <c r="H14" s="68"/>
      <c r="I14" s="68"/>
      <c r="J14" s="69"/>
      <c r="K14" s="69"/>
      <c r="L14" s="69"/>
      <c r="M14" s="69"/>
      <c r="N14" s="69"/>
      <c r="O14" s="70"/>
      <c r="P14" s="70"/>
      <c r="Q14" s="70"/>
      <c r="R14" s="70"/>
      <c r="S14" s="71" t="str">
        <f aca="false">IF(COUNTA(B14:R14)=0,"",IF(OR(H14="",I14=""),"REVISAR",IF(AND(H14&gt;='Inicio y resumen'!$B$15,H14&lt;='Inicio y resumen'!$B$16,I14&gt;='Inicio y resumen'!$B$15,I14&lt;='Inicio y resumen'!$B$16),"OK","REVISAR")))</f>
        <v/>
      </c>
      <c r="T14" s="71" t="str">
        <f aca="false">IF(COUNTA(B14:R14)=0,"",IF(AND(L14&gt;0,M14&gt;0,N14&gt;=0,M14&lt;=L14,N14&lt;=M14),"OK","REVISAR"))</f>
        <v/>
      </c>
      <c r="U14" s="71" t="str">
        <f aca="false">IF(COUNTA(B14:R14)=0,"",IF(AND(B14&lt;&gt;"",C14&lt;&gt;"",E14&lt;&gt;"",G14&lt;&gt;"",H14&lt;&gt;"",I14&lt;&gt;"",L14&gt;0,M14&gt;0),"OK","FALTAN DATOS"))</f>
        <v/>
      </c>
      <c r="V14" s="71" t="str">
        <f aca="false">IF(OR(C14="",E14=""),"",IF(COUNTIFS($C$7:$C$206,C14,$E$7:$E$206,E14)&gt;1,"DUPLICADO","OK"))</f>
        <v/>
      </c>
      <c r="W14" s="67"/>
      <c r="X14" s="72"/>
    </row>
    <row r="15" customFormat="false" ht="15" hidden="false" customHeight="false" outlineLevel="0" collapsed="false">
      <c r="A15" s="66" t="str">
        <f aca="false">IF(COUNTA(B15:R15)=0,"",ROW()-6)</f>
        <v/>
      </c>
      <c r="B15" s="67"/>
      <c r="C15" s="67"/>
      <c r="D15" s="67"/>
      <c r="E15" s="67"/>
      <c r="F15" s="67"/>
      <c r="G15" s="67"/>
      <c r="H15" s="68"/>
      <c r="I15" s="68"/>
      <c r="J15" s="69"/>
      <c r="K15" s="69"/>
      <c r="L15" s="69"/>
      <c r="M15" s="69"/>
      <c r="N15" s="69"/>
      <c r="O15" s="70"/>
      <c r="P15" s="70"/>
      <c r="Q15" s="70"/>
      <c r="R15" s="70"/>
      <c r="S15" s="71" t="str">
        <f aca="false">IF(COUNTA(B15:R15)=0,"",IF(OR(H15="",I15=""),"REVISAR",IF(AND(H15&gt;='Inicio y resumen'!$B$15,H15&lt;='Inicio y resumen'!$B$16,I15&gt;='Inicio y resumen'!$B$15,I15&lt;='Inicio y resumen'!$B$16),"OK","REVISAR")))</f>
        <v/>
      </c>
      <c r="T15" s="71" t="str">
        <f aca="false">IF(COUNTA(B15:R15)=0,"",IF(AND(L15&gt;0,M15&gt;0,N15&gt;=0,M15&lt;=L15,N15&lt;=M15),"OK","REVISAR"))</f>
        <v/>
      </c>
      <c r="U15" s="71" t="str">
        <f aca="false">IF(COUNTA(B15:R15)=0,"",IF(AND(B15&lt;&gt;"",C15&lt;&gt;"",E15&lt;&gt;"",G15&lt;&gt;"",H15&lt;&gt;"",I15&lt;&gt;"",L15&gt;0,M15&gt;0),"OK","FALTAN DATOS"))</f>
        <v/>
      </c>
      <c r="V15" s="71" t="str">
        <f aca="false">IF(OR(C15="",E15=""),"",IF(COUNTIFS($C$7:$C$206,C15,$E$7:$E$206,E15)&gt;1,"DUPLICADO","OK"))</f>
        <v/>
      </c>
      <c r="W15" s="67"/>
      <c r="X15" s="72"/>
    </row>
    <row r="16" customFormat="false" ht="15" hidden="false" customHeight="false" outlineLevel="0" collapsed="false">
      <c r="A16" s="66" t="str">
        <f aca="false">IF(COUNTA(B16:R16)=0,"",ROW()-6)</f>
        <v/>
      </c>
      <c r="B16" s="67"/>
      <c r="C16" s="67"/>
      <c r="D16" s="67"/>
      <c r="E16" s="67"/>
      <c r="F16" s="67"/>
      <c r="G16" s="67"/>
      <c r="H16" s="68"/>
      <c r="I16" s="68"/>
      <c r="J16" s="69"/>
      <c r="K16" s="69"/>
      <c r="L16" s="69"/>
      <c r="M16" s="69"/>
      <c r="N16" s="69"/>
      <c r="O16" s="70"/>
      <c r="P16" s="70"/>
      <c r="Q16" s="70"/>
      <c r="R16" s="70"/>
      <c r="S16" s="71" t="str">
        <f aca="false">IF(COUNTA(B16:R16)=0,"",IF(OR(H16="",I16=""),"REVISAR",IF(AND(H16&gt;='Inicio y resumen'!$B$15,H16&lt;='Inicio y resumen'!$B$16,I16&gt;='Inicio y resumen'!$B$15,I16&lt;='Inicio y resumen'!$B$16),"OK","REVISAR")))</f>
        <v/>
      </c>
      <c r="T16" s="71" t="str">
        <f aca="false">IF(COUNTA(B16:R16)=0,"",IF(AND(L16&gt;0,M16&gt;0,N16&gt;=0,M16&lt;=L16,N16&lt;=M16),"OK","REVISAR"))</f>
        <v/>
      </c>
      <c r="U16" s="71" t="str">
        <f aca="false">IF(COUNTA(B16:R16)=0,"",IF(AND(B16&lt;&gt;"",C16&lt;&gt;"",E16&lt;&gt;"",G16&lt;&gt;"",H16&lt;&gt;"",I16&lt;&gt;"",L16&gt;0,M16&gt;0),"OK","FALTAN DATOS"))</f>
        <v/>
      </c>
      <c r="V16" s="71" t="str">
        <f aca="false">IF(OR(C16="",E16=""),"",IF(COUNTIFS($C$7:$C$206,C16,$E$7:$E$206,E16)&gt;1,"DUPLICADO","OK"))</f>
        <v/>
      </c>
      <c r="W16" s="67"/>
      <c r="X16" s="72"/>
    </row>
    <row r="17" customFormat="false" ht="15" hidden="false" customHeight="false" outlineLevel="0" collapsed="false">
      <c r="A17" s="66" t="str">
        <f aca="false">IF(COUNTA(B17:R17)=0,"",ROW()-6)</f>
        <v/>
      </c>
      <c r="B17" s="67"/>
      <c r="C17" s="67"/>
      <c r="D17" s="67"/>
      <c r="E17" s="67"/>
      <c r="F17" s="67"/>
      <c r="G17" s="67"/>
      <c r="H17" s="68"/>
      <c r="I17" s="68"/>
      <c r="J17" s="69"/>
      <c r="K17" s="69"/>
      <c r="L17" s="69"/>
      <c r="M17" s="69"/>
      <c r="N17" s="69"/>
      <c r="O17" s="70"/>
      <c r="P17" s="70"/>
      <c r="Q17" s="70"/>
      <c r="R17" s="70"/>
      <c r="S17" s="71" t="str">
        <f aca="false">IF(COUNTA(B17:R17)=0,"",IF(OR(H17="",I17=""),"REVISAR",IF(AND(H17&gt;='Inicio y resumen'!$B$15,H17&lt;='Inicio y resumen'!$B$16,I17&gt;='Inicio y resumen'!$B$15,I17&lt;='Inicio y resumen'!$B$16),"OK","REVISAR")))</f>
        <v/>
      </c>
      <c r="T17" s="71" t="str">
        <f aca="false">IF(COUNTA(B17:R17)=0,"",IF(AND(L17&gt;0,M17&gt;0,N17&gt;=0,M17&lt;=L17,N17&lt;=M17),"OK","REVISAR"))</f>
        <v/>
      </c>
      <c r="U17" s="71" t="str">
        <f aca="false">IF(COUNTA(B17:R17)=0,"",IF(AND(B17&lt;&gt;"",C17&lt;&gt;"",E17&lt;&gt;"",G17&lt;&gt;"",H17&lt;&gt;"",I17&lt;&gt;"",L17&gt;0,M17&gt;0),"OK","FALTAN DATOS"))</f>
        <v/>
      </c>
      <c r="V17" s="71" t="str">
        <f aca="false">IF(OR(C17="",E17=""),"",IF(COUNTIFS($C$7:$C$206,C17,$E$7:$E$206,E17)&gt;1,"DUPLICADO","OK"))</f>
        <v/>
      </c>
      <c r="W17" s="67"/>
      <c r="X17" s="72"/>
    </row>
    <row r="18" customFormat="false" ht="15" hidden="false" customHeight="false" outlineLevel="0" collapsed="false">
      <c r="A18" s="66" t="str">
        <f aca="false">IF(COUNTA(B18:R18)=0,"",ROW()-6)</f>
        <v/>
      </c>
      <c r="B18" s="67"/>
      <c r="C18" s="67"/>
      <c r="D18" s="67"/>
      <c r="E18" s="67"/>
      <c r="F18" s="67"/>
      <c r="G18" s="67"/>
      <c r="H18" s="68"/>
      <c r="I18" s="68"/>
      <c r="J18" s="69"/>
      <c r="K18" s="69"/>
      <c r="L18" s="69"/>
      <c r="M18" s="69"/>
      <c r="N18" s="69"/>
      <c r="O18" s="70"/>
      <c r="P18" s="70"/>
      <c r="Q18" s="70"/>
      <c r="R18" s="70"/>
      <c r="S18" s="71" t="str">
        <f aca="false">IF(COUNTA(B18:R18)=0,"",IF(OR(H18="",I18=""),"REVISAR",IF(AND(H18&gt;='Inicio y resumen'!$B$15,H18&lt;='Inicio y resumen'!$B$16,I18&gt;='Inicio y resumen'!$B$15,I18&lt;='Inicio y resumen'!$B$16),"OK","REVISAR")))</f>
        <v/>
      </c>
      <c r="T18" s="71" t="str">
        <f aca="false">IF(COUNTA(B18:R18)=0,"",IF(AND(L18&gt;0,M18&gt;0,N18&gt;=0,M18&lt;=L18,N18&lt;=M18),"OK","REVISAR"))</f>
        <v/>
      </c>
      <c r="U18" s="71" t="str">
        <f aca="false">IF(COUNTA(B18:R18)=0,"",IF(AND(B18&lt;&gt;"",C18&lt;&gt;"",E18&lt;&gt;"",G18&lt;&gt;"",H18&lt;&gt;"",I18&lt;&gt;"",L18&gt;0,M18&gt;0),"OK","FALTAN DATOS"))</f>
        <v/>
      </c>
      <c r="V18" s="71" t="str">
        <f aca="false">IF(OR(C18="",E18=""),"",IF(COUNTIFS($C$7:$C$206,C18,$E$7:$E$206,E18)&gt;1,"DUPLICADO","OK"))</f>
        <v/>
      </c>
      <c r="W18" s="67"/>
      <c r="X18" s="72"/>
    </row>
    <row r="19" customFormat="false" ht="15" hidden="false" customHeight="false" outlineLevel="0" collapsed="false">
      <c r="A19" s="66" t="str">
        <f aca="false">IF(COUNTA(B19:R19)=0,"",ROW()-6)</f>
        <v/>
      </c>
      <c r="B19" s="67"/>
      <c r="C19" s="67"/>
      <c r="D19" s="67"/>
      <c r="E19" s="67"/>
      <c r="F19" s="67"/>
      <c r="G19" s="67"/>
      <c r="H19" s="68"/>
      <c r="I19" s="68"/>
      <c r="J19" s="69"/>
      <c r="K19" s="69"/>
      <c r="L19" s="69"/>
      <c r="M19" s="69"/>
      <c r="N19" s="69"/>
      <c r="O19" s="70"/>
      <c r="P19" s="70"/>
      <c r="Q19" s="70"/>
      <c r="R19" s="70"/>
      <c r="S19" s="71" t="str">
        <f aca="false">IF(COUNTA(B19:R19)=0,"",IF(OR(H19="",I19=""),"REVISAR",IF(AND(H19&gt;='Inicio y resumen'!$B$15,H19&lt;='Inicio y resumen'!$B$16,I19&gt;='Inicio y resumen'!$B$15,I19&lt;='Inicio y resumen'!$B$16),"OK","REVISAR")))</f>
        <v/>
      </c>
      <c r="T19" s="71" t="str">
        <f aca="false">IF(COUNTA(B19:R19)=0,"",IF(AND(L19&gt;0,M19&gt;0,N19&gt;=0,M19&lt;=L19,N19&lt;=M19),"OK","REVISAR"))</f>
        <v/>
      </c>
      <c r="U19" s="71" t="str">
        <f aca="false">IF(COUNTA(B19:R19)=0,"",IF(AND(B19&lt;&gt;"",C19&lt;&gt;"",E19&lt;&gt;"",G19&lt;&gt;"",H19&lt;&gt;"",I19&lt;&gt;"",L19&gt;0,M19&gt;0),"OK","FALTAN DATOS"))</f>
        <v/>
      </c>
      <c r="V19" s="71" t="str">
        <f aca="false">IF(OR(C19="",E19=""),"",IF(COUNTIFS($C$7:$C$206,C19,$E$7:$E$206,E19)&gt;1,"DUPLICADO","OK"))</f>
        <v/>
      </c>
      <c r="W19" s="67"/>
      <c r="X19" s="72"/>
    </row>
    <row r="20" customFormat="false" ht="15" hidden="false" customHeight="false" outlineLevel="0" collapsed="false">
      <c r="A20" s="66" t="str">
        <f aca="false">IF(COUNTA(B20:R20)=0,"",ROW()-6)</f>
        <v/>
      </c>
      <c r="B20" s="67"/>
      <c r="C20" s="67"/>
      <c r="D20" s="67"/>
      <c r="E20" s="67"/>
      <c r="F20" s="67"/>
      <c r="G20" s="67"/>
      <c r="H20" s="68"/>
      <c r="I20" s="68"/>
      <c r="J20" s="69"/>
      <c r="K20" s="69"/>
      <c r="L20" s="69"/>
      <c r="M20" s="69"/>
      <c r="N20" s="69"/>
      <c r="O20" s="70"/>
      <c r="P20" s="70"/>
      <c r="Q20" s="70"/>
      <c r="R20" s="70"/>
      <c r="S20" s="71" t="str">
        <f aca="false">IF(COUNTA(B20:R20)=0,"",IF(OR(H20="",I20=""),"REVISAR",IF(AND(H20&gt;='Inicio y resumen'!$B$15,H20&lt;='Inicio y resumen'!$B$16,I20&gt;='Inicio y resumen'!$B$15,I20&lt;='Inicio y resumen'!$B$16),"OK","REVISAR")))</f>
        <v/>
      </c>
      <c r="T20" s="71" t="str">
        <f aca="false">IF(COUNTA(B20:R20)=0,"",IF(AND(L20&gt;0,M20&gt;0,N20&gt;=0,M20&lt;=L20,N20&lt;=M20),"OK","REVISAR"))</f>
        <v/>
      </c>
      <c r="U20" s="71" t="str">
        <f aca="false">IF(COUNTA(B20:R20)=0,"",IF(AND(B20&lt;&gt;"",C20&lt;&gt;"",E20&lt;&gt;"",G20&lt;&gt;"",H20&lt;&gt;"",I20&lt;&gt;"",L20&gt;0,M20&gt;0),"OK","FALTAN DATOS"))</f>
        <v/>
      </c>
      <c r="V20" s="71" t="str">
        <f aca="false">IF(OR(C20="",E20=""),"",IF(COUNTIFS($C$7:$C$206,C20,$E$7:$E$206,E20)&gt;1,"DUPLICADO","OK"))</f>
        <v/>
      </c>
      <c r="W20" s="67"/>
      <c r="X20" s="72"/>
    </row>
    <row r="21" customFormat="false" ht="15" hidden="false" customHeight="false" outlineLevel="0" collapsed="false">
      <c r="A21" s="66" t="str">
        <f aca="false">IF(COUNTA(B21:R21)=0,"",ROW()-6)</f>
        <v/>
      </c>
      <c r="B21" s="67"/>
      <c r="C21" s="67"/>
      <c r="D21" s="67"/>
      <c r="E21" s="67"/>
      <c r="F21" s="67"/>
      <c r="G21" s="67"/>
      <c r="H21" s="68"/>
      <c r="I21" s="68"/>
      <c r="J21" s="69"/>
      <c r="K21" s="69"/>
      <c r="L21" s="69"/>
      <c r="M21" s="69"/>
      <c r="N21" s="69"/>
      <c r="O21" s="70"/>
      <c r="P21" s="70"/>
      <c r="Q21" s="70"/>
      <c r="R21" s="70"/>
      <c r="S21" s="71" t="str">
        <f aca="false">IF(COUNTA(B21:R21)=0,"",IF(OR(H21="",I21=""),"REVISAR",IF(AND(H21&gt;='Inicio y resumen'!$B$15,H21&lt;='Inicio y resumen'!$B$16,I21&gt;='Inicio y resumen'!$B$15,I21&lt;='Inicio y resumen'!$B$16),"OK","REVISAR")))</f>
        <v/>
      </c>
      <c r="T21" s="71" t="str">
        <f aca="false">IF(COUNTA(B21:R21)=0,"",IF(AND(L21&gt;0,M21&gt;0,N21&gt;=0,M21&lt;=L21,N21&lt;=M21),"OK","REVISAR"))</f>
        <v/>
      </c>
      <c r="U21" s="71" t="str">
        <f aca="false">IF(COUNTA(B21:R21)=0,"",IF(AND(B21&lt;&gt;"",C21&lt;&gt;"",E21&lt;&gt;"",G21&lt;&gt;"",H21&lt;&gt;"",I21&lt;&gt;"",L21&gt;0,M21&gt;0),"OK","FALTAN DATOS"))</f>
        <v/>
      </c>
      <c r="V21" s="71" t="str">
        <f aca="false">IF(OR(C21="",E21=""),"",IF(COUNTIFS($C$7:$C$206,C21,$E$7:$E$206,E21)&gt;1,"DUPLICADO","OK"))</f>
        <v/>
      </c>
      <c r="W21" s="67"/>
      <c r="X21" s="72"/>
    </row>
    <row r="22" customFormat="false" ht="15" hidden="false" customHeight="false" outlineLevel="0" collapsed="false">
      <c r="A22" s="66" t="str">
        <f aca="false">IF(COUNTA(B22:R22)=0,"",ROW()-6)</f>
        <v/>
      </c>
      <c r="B22" s="67"/>
      <c r="C22" s="67"/>
      <c r="D22" s="67"/>
      <c r="E22" s="67"/>
      <c r="F22" s="67"/>
      <c r="G22" s="67"/>
      <c r="H22" s="68"/>
      <c r="I22" s="68"/>
      <c r="J22" s="69"/>
      <c r="K22" s="69"/>
      <c r="L22" s="69"/>
      <c r="M22" s="69"/>
      <c r="N22" s="69"/>
      <c r="O22" s="70"/>
      <c r="P22" s="70"/>
      <c r="Q22" s="70"/>
      <c r="R22" s="70"/>
      <c r="S22" s="71" t="str">
        <f aca="false">IF(COUNTA(B22:R22)=0,"",IF(OR(H22="",I22=""),"REVISAR",IF(AND(H22&gt;='Inicio y resumen'!$B$15,H22&lt;='Inicio y resumen'!$B$16,I22&gt;='Inicio y resumen'!$B$15,I22&lt;='Inicio y resumen'!$B$16),"OK","REVISAR")))</f>
        <v/>
      </c>
      <c r="T22" s="71" t="str">
        <f aca="false">IF(COUNTA(B22:R22)=0,"",IF(AND(L22&gt;0,M22&gt;0,N22&gt;=0,M22&lt;=L22,N22&lt;=M22),"OK","REVISAR"))</f>
        <v/>
      </c>
      <c r="U22" s="71" t="str">
        <f aca="false">IF(COUNTA(B22:R22)=0,"",IF(AND(B22&lt;&gt;"",C22&lt;&gt;"",E22&lt;&gt;"",G22&lt;&gt;"",H22&lt;&gt;"",I22&lt;&gt;"",L22&gt;0,M22&gt;0),"OK","FALTAN DATOS"))</f>
        <v/>
      </c>
      <c r="V22" s="71" t="str">
        <f aca="false">IF(OR(C22="",E22=""),"",IF(COUNTIFS($C$7:$C$206,C22,$E$7:$E$206,E22)&gt;1,"DUPLICADO","OK"))</f>
        <v/>
      </c>
      <c r="W22" s="67"/>
      <c r="X22" s="72"/>
    </row>
    <row r="23" customFormat="false" ht="15" hidden="false" customHeight="false" outlineLevel="0" collapsed="false">
      <c r="A23" s="66" t="str">
        <f aca="false">IF(COUNTA(B23:R23)=0,"",ROW()-6)</f>
        <v/>
      </c>
      <c r="B23" s="67"/>
      <c r="C23" s="67"/>
      <c r="D23" s="67"/>
      <c r="E23" s="67"/>
      <c r="F23" s="67"/>
      <c r="G23" s="67"/>
      <c r="H23" s="68"/>
      <c r="I23" s="68"/>
      <c r="J23" s="69"/>
      <c r="K23" s="69"/>
      <c r="L23" s="69"/>
      <c r="M23" s="69"/>
      <c r="N23" s="69"/>
      <c r="O23" s="70"/>
      <c r="P23" s="70"/>
      <c r="Q23" s="70"/>
      <c r="R23" s="70"/>
      <c r="S23" s="71" t="str">
        <f aca="false">IF(COUNTA(B23:R23)=0,"",IF(OR(H23="",I23=""),"REVISAR",IF(AND(H23&gt;='Inicio y resumen'!$B$15,H23&lt;='Inicio y resumen'!$B$16,I23&gt;='Inicio y resumen'!$B$15,I23&lt;='Inicio y resumen'!$B$16),"OK","REVISAR")))</f>
        <v/>
      </c>
      <c r="T23" s="71" t="str">
        <f aca="false">IF(COUNTA(B23:R23)=0,"",IF(AND(L23&gt;0,M23&gt;0,N23&gt;=0,M23&lt;=L23,N23&lt;=M23),"OK","REVISAR"))</f>
        <v/>
      </c>
      <c r="U23" s="71" t="str">
        <f aca="false">IF(COUNTA(B23:R23)=0,"",IF(AND(B23&lt;&gt;"",C23&lt;&gt;"",E23&lt;&gt;"",G23&lt;&gt;"",H23&lt;&gt;"",I23&lt;&gt;"",L23&gt;0,M23&gt;0),"OK","FALTAN DATOS"))</f>
        <v/>
      </c>
      <c r="V23" s="71" t="str">
        <f aca="false">IF(OR(C23="",E23=""),"",IF(COUNTIFS($C$7:$C$206,C23,$E$7:$E$206,E23)&gt;1,"DUPLICADO","OK"))</f>
        <v/>
      </c>
      <c r="W23" s="67"/>
      <c r="X23" s="72"/>
    </row>
    <row r="24" customFormat="false" ht="15" hidden="false" customHeight="false" outlineLevel="0" collapsed="false">
      <c r="A24" s="66" t="str">
        <f aca="false">IF(COUNTA(B24:R24)=0,"",ROW()-6)</f>
        <v/>
      </c>
      <c r="B24" s="67"/>
      <c r="C24" s="67"/>
      <c r="D24" s="67"/>
      <c r="E24" s="67"/>
      <c r="F24" s="67"/>
      <c r="G24" s="67"/>
      <c r="H24" s="68"/>
      <c r="I24" s="68"/>
      <c r="J24" s="69"/>
      <c r="K24" s="69"/>
      <c r="L24" s="69"/>
      <c r="M24" s="69"/>
      <c r="N24" s="69"/>
      <c r="O24" s="70"/>
      <c r="P24" s="70"/>
      <c r="Q24" s="70"/>
      <c r="R24" s="70"/>
      <c r="S24" s="71" t="str">
        <f aca="false">IF(COUNTA(B24:R24)=0,"",IF(OR(H24="",I24=""),"REVISAR",IF(AND(H24&gt;='Inicio y resumen'!$B$15,H24&lt;='Inicio y resumen'!$B$16,I24&gt;='Inicio y resumen'!$B$15,I24&lt;='Inicio y resumen'!$B$16),"OK","REVISAR")))</f>
        <v/>
      </c>
      <c r="T24" s="71" t="str">
        <f aca="false">IF(COUNTA(B24:R24)=0,"",IF(AND(L24&gt;0,M24&gt;0,N24&gt;=0,M24&lt;=L24,N24&lt;=M24),"OK","REVISAR"))</f>
        <v/>
      </c>
      <c r="U24" s="71" t="str">
        <f aca="false">IF(COUNTA(B24:R24)=0,"",IF(AND(B24&lt;&gt;"",C24&lt;&gt;"",E24&lt;&gt;"",G24&lt;&gt;"",H24&lt;&gt;"",I24&lt;&gt;"",L24&gt;0,M24&gt;0),"OK","FALTAN DATOS"))</f>
        <v/>
      </c>
      <c r="V24" s="71" t="str">
        <f aca="false">IF(OR(C24="",E24=""),"",IF(COUNTIFS($C$7:$C$206,C24,$E$7:$E$206,E24)&gt;1,"DUPLICADO","OK"))</f>
        <v/>
      </c>
      <c r="W24" s="67"/>
      <c r="X24" s="72"/>
    </row>
    <row r="25" customFormat="false" ht="15" hidden="false" customHeight="false" outlineLevel="0" collapsed="false">
      <c r="A25" s="66" t="str">
        <f aca="false">IF(COUNTA(B25:R25)=0,"",ROW()-6)</f>
        <v/>
      </c>
      <c r="B25" s="67"/>
      <c r="C25" s="67"/>
      <c r="D25" s="67"/>
      <c r="E25" s="67"/>
      <c r="F25" s="67"/>
      <c r="G25" s="67"/>
      <c r="H25" s="68"/>
      <c r="I25" s="68"/>
      <c r="J25" s="69"/>
      <c r="K25" s="69"/>
      <c r="L25" s="69"/>
      <c r="M25" s="69"/>
      <c r="N25" s="69"/>
      <c r="O25" s="70"/>
      <c r="P25" s="70"/>
      <c r="Q25" s="70"/>
      <c r="R25" s="70"/>
      <c r="S25" s="71" t="str">
        <f aca="false">IF(COUNTA(B25:R25)=0,"",IF(OR(H25="",I25=""),"REVISAR",IF(AND(H25&gt;='Inicio y resumen'!$B$15,H25&lt;='Inicio y resumen'!$B$16,I25&gt;='Inicio y resumen'!$B$15,I25&lt;='Inicio y resumen'!$B$16),"OK","REVISAR")))</f>
        <v/>
      </c>
      <c r="T25" s="71" t="str">
        <f aca="false">IF(COUNTA(B25:R25)=0,"",IF(AND(L25&gt;0,M25&gt;0,N25&gt;=0,M25&lt;=L25,N25&lt;=M25),"OK","REVISAR"))</f>
        <v/>
      </c>
      <c r="U25" s="71" t="str">
        <f aca="false">IF(COUNTA(B25:R25)=0,"",IF(AND(B25&lt;&gt;"",C25&lt;&gt;"",E25&lt;&gt;"",G25&lt;&gt;"",H25&lt;&gt;"",I25&lt;&gt;"",L25&gt;0,M25&gt;0),"OK","FALTAN DATOS"))</f>
        <v/>
      </c>
      <c r="V25" s="71" t="str">
        <f aca="false">IF(OR(C25="",E25=""),"",IF(COUNTIFS($C$7:$C$206,C25,$E$7:$E$206,E25)&gt;1,"DUPLICADO","OK"))</f>
        <v/>
      </c>
      <c r="W25" s="67"/>
      <c r="X25" s="72"/>
    </row>
    <row r="26" customFormat="false" ht="15" hidden="false" customHeight="false" outlineLevel="0" collapsed="false">
      <c r="A26" s="66" t="str">
        <f aca="false">IF(COUNTA(B26:R26)=0,"",ROW()-6)</f>
        <v/>
      </c>
      <c r="B26" s="67"/>
      <c r="C26" s="67"/>
      <c r="D26" s="67"/>
      <c r="E26" s="67"/>
      <c r="F26" s="67"/>
      <c r="G26" s="67"/>
      <c r="H26" s="68"/>
      <c r="I26" s="68"/>
      <c r="J26" s="69"/>
      <c r="K26" s="69"/>
      <c r="L26" s="69"/>
      <c r="M26" s="69"/>
      <c r="N26" s="69"/>
      <c r="O26" s="70"/>
      <c r="P26" s="70"/>
      <c r="Q26" s="70"/>
      <c r="R26" s="70"/>
      <c r="S26" s="71" t="str">
        <f aca="false">IF(COUNTA(B26:R26)=0,"",IF(OR(H26="",I26=""),"REVISAR",IF(AND(H26&gt;='Inicio y resumen'!$B$15,H26&lt;='Inicio y resumen'!$B$16,I26&gt;='Inicio y resumen'!$B$15,I26&lt;='Inicio y resumen'!$B$16),"OK","REVISAR")))</f>
        <v/>
      </c>
      <c r="T26" s="71" t="str">
        <f aca="false">IF(COUNTA(B26:R26)=0,"",IF(AND(L26&gt;0,M26&gt;0,N26&gt;=0,M26&lt;=L26,N26&lt;=M26),"OK","REVISAR"))</f>
        <v/>
      </c>
      <c r="U26" s="71" t="str">
        <f aca="false">IF(COUNTA(B26:R26)=0,"",IF(AND(B26&lt;&gt;"",C26&lt;&gt;"",E26&lt;&gt;"",G26&lt;&gt;"",H26&lt;&gt;"",I26&lt;&gt;"",L26&gt;0,M26&gt;0),"OK","FALTAN DATOS"))</f>
        <v/>
      </c>
      <c r="V26" s="71" t="str">
        <f aca="false">IF(OR(C26="",E26=""),"",IF(COUNTIFS($C$7:$C$206,C26,$E$7:$E$206,E26)&gt;1,"DUPLICADO","OK"))</f>
        <v/>
      </c>
      <c r="W26" s="67"/>
      <c r="X26" s="72"/>
    </row>
    <row r="27" customFormat="false" ht="15" hidden="false" customHeight="false" outlineLevel="0" collapsed="false">
      <c r="A27" s="66" t="str">
        <f aca="false">IF(COUNTA(B27:R27)=0,"",ROW()-6)</f>
        <v/>
      </c>
      <c r="B27" s="67"/>
      <c r="C27" s="67"/>
      <c r="D27" s="67"/>
      <c r="E27" s="67"/>
      <c r="F27" s="67"/>
      <c r="G27" s="67"/>
      <c r="H27" s="68"/>
      <c r="I27" s="68"/>
      <c r="J27" s="69"/>
      <c r="K27" s="69"/>
      <c r="L27" s="69"/>
      <c r="M27" s="69"/>
      <c r="N27" s="69"/>
      <c r="O27" s="70"/>
      <c r="P27" s="70"/>
      <c r="Q27" s="70"/>
      <c r="R27" s="70"/>
      <c r="S27" s="71" t="str">
        <f aca="false">IF(COUNTA(B27:R27)=0,"",IF(OR(H27="",I27=""),"REVISAR",IF(AND(H27&gt;='Inicio y resumen'!$B$15,H27&lt;='Inicio y resumen'!$B$16,I27&gt;='Inicio y resumen'!$B$15,I27&lt;='Inicio y resumen'!$B$16),"OK","REVISAR")))</f>
        <v/>
      </c>
      <c r="T27" s="71" t="str">
        <f aca="false">IF(COUNTA(B27:R27)=0,"",IF(AND(L27&gt;0,M27&gt;0,N27&gt;=0,M27&lt;=L27,N27&lt;=M27),"OK","REVISAR"))</f>
        <v/>
      </c>
      <c r="U27" s="71" t="str">
        <f aca="false">IF(COUNTA(B27:R27)=0,"",IF(AND(B27&lt;&gt;"",C27&lt;&gt;"",E27&lt;&gt;"",G27&lt;&gt;"",H27&lt;&gt;"",I27&lt;&gt;"",L27&gt;0,M27&gt;0),"OK","FALTAN DATOS"))</f>
        <v/>
      </c>
      <c r="V27" s="71" t="str">
        <f aca="false">IF(OR(C27="",E27=""),"",IF(COUNTIFS($C$7:$C$206,C27,$E$7:$E$206,E27)&gt;1,"DUPLICADO","OK"))</f>
        <v/>
      </c>
      <c r="W27" s="67"/>
      <c r="X27" s="72"/>
    </row>
    <row r="28" customFormat="false" ht="15" hidden="false" customHeight="false" outlineLevel="0" collapsed="false">
      <c r="A28" s="66" t="str">
        <f aca="false">IF(COUNTA(B28:R28)=0,"",ROW()-6)</f>
        <v/>
      </c>
      <c r="B28" s="67"/>
      <c r="C28" s="67"/>
      <c r="D28" s="67"/>
      <c r="E28" s="67"/>
      <c r="F28" s="67"/>
      <c r="G28" s="67"/>
      <c r="H28" s="68"/>
      <c r="I28" s="68"/>
      <c r="J28" s="69"/>
      <c r="K28" s="69"/>
      <c r="L28" s="69"/>
      <c r="M28" s="69"/>
      <c r="N28" s="69"/>
      <c r="O28" s="70"/>
      <c r="P28" s="70"/>
      <c r="Q28" s="70"/>
      <c r="R28" s="70"/>
      <c r="S28" s="71" t="str">
        <f aca="false">IF(COUNTA(B28:R28)=0,"",IF(OR(H28="",I28=""),"REVISAR",IF(AND(H28&gt;='Inicio y resumen'!$B$15,H28&lt;='Inicio y resumen'!$B$16,I28&gt;='Inicio y resumen'!$B$15,I28&lt;='Inicio y resumen'!$B$16),"OK","REVISAR")))</f>
        <v/>
      </c>
      <c r="T28" s="71" t="str">
        <f aca="false">IF(COUNTA(B28:R28)=0,"",IF(AND(L28&gt;0,M28&gt;0,N28&gt;=0,M28&lt;=L28,N28&lt;=M28),"OK","REVISAR"))</f>
        <v/>
      </c>
      <c r="U28" s="71" t="str">
        <f aca="false">IF(COUNTA(B28:R28)=0,"",IF(AND(B28&lt;&gt;"",C28&lt;&gt;"",E28&lt;&gt;"",G28&lt;&gt;"",H28&lt;&gt;"",I28&lt;&gt;"",L28&gt;0,M28&gt;0),"OK","FALTAN DATOS"))</f>
        <v/>
      </c>
      <c r="V28" s="71" t="str">
        <f aca="false">IF(OR(C28="",E28=""),"",IF(COUNTIFS($C$7:$C$206,C28,$E$7:$E$206,E28)&gt;1,"DUPLICADO","OK"))</f>
        <v/>
      </c>
      <c r="W28" s="67"/>
      <c r="X28" s="72"/>
    </row>
    <row r="29" customFormat="false" ht="15" hidden="false" customHeight="false" outlineLevel="0" collapsed="false">
      <c r="A29" s="66" t="str">
        <f aca="false">IF(COUNTA(B29:R29)=0,"",ROW()-6)</f>
        <v/>
      </c>
      <c r="B29" s="67"/>
      <c r="C29" s="67"/>
      <c r="D29" s="67"/>
      <c r="E29" s="67"/>
      <c r="F29" s="67"/>
      <c r="G29" s="67"/>
      <c r="H29" s="68"/>
      <c r="I29" s="68"/>
      <c r="J29" s="69"/>
      <c r="K29" s="69"/>
      <c r="L29" s="69"/>
      <c r="M29" s="69"/>
      <c r="N29" s="69"/>
      <c r="O29" s="70"/>
      <c r="P29" s="70"/>
      <c r="Q29" s="70"/>
      <c r="R29" s="70"/>
      <c r="S29" s="71" t="str">
        <f aca="false">IF(COUNTA(B29:R29)=0,"",IF(OR(H29="",I29=""),"REVISAR",IF(AND(H29&gt;='Inicio y resumen'!$B$15,H29&lt;='Inicio y resumen'!$B$16,I29&gt;='Inicio y resumen'!$B$15,I29&lt;='Inicio y resumen'!$B$16),"OK","REVISAR")))</f>
        <v/>
      </c>
      <c r="T29" s="71" t="str">
        <f aca="false">IF(COUNTA(B29:R29)=0,"",IF(AND(L29&gt;0,M29&gt;0,N29&gt;=0,M29&lt;=L29,N29&lt;=M29),"OK","REVISAR"))</f>
        <v/>
      </c>
      <c r="U29" s="71" t="str">
        <f aca="false">IF(COUNTA(B29:R29)=0,"",IF(AND(B29&lt;&gt;"",C29&lt;&gt;"",E29&lt;&gt;"",G29&lt;&gt;"",H29&lt;&gt;"",I29&lt;&gt;"",L29&gt;0,M29&gt;0),"OK","FALTAN DATOS"))</f>
        <v/>
      </c>
      <c r="V29" s="71" t="str">
        <f aca="false">IF(OR(C29="",E29=""),"",IF(COUNTIFS($C$7:$C$206,C29,$E$7:$E$206,E29)&gt;1,"DUPLICADO","OK"))</f>
        <v/>
      </c>
      <c r="W29" s="67"/>
      <c r="X29" s="72"/>
    </row>
    <row r="30" customFormat="false" ht="15" hidden="false" customHeight="false" outlineLevel="0" collapsed="false">
      <c r="A30" s="66" t="str">
        <f aca="false">IF(COUNTA(B30:R30)=0,"",ROW()-6)</f>
        <v/>
      </c>
      <c r="B30" s="67"/>
      <c r="C30" s="67"/>
      <c r="D30" s="67"/>
      <c r="E30" s="67"/>
      <c r="F30" s="67"/>
      <c r="G30" s="67"/>
      <c r="H30" s="68"/>
      <c r="I30" s="68"/>
      <c r="J30" s="69"/>
      <c r="K30" s="69"/>
      <c r="L30" s="69"/>
      <c r="M30" s="69"/>
      <c r="N30" s="69"/>
      <c r="O30" s="70"/>
      <c r="P30" s="70"/>
      <c r="Q30" s="70"/>
      <c r="R30" s="70"/>
      <c r="S30" s="71" t="str">
        <f aca="false">IF(COUNTA(B30:R30)=0,"",IF(OR(H30="",I30=""),"REVISAR",IF(AND(H30&gt;='Inicio y resumen'!$B$15,H30&lt;='Inicio y resumen'!$B$16,I30&gt;='Inicio y resumen'!$B$15,I30&lt;='Inicio y resumen'!$B$16),"OK","REVISAR")))</f>
        <v/>
      </c>
      <c r="T30" s="71" t="str">
        <f aca="false">IF(COUNTA(B30:R30)=0,"",IF(AND(L30&gt;0,M30&gt;0,N30&gt;=0,M30&lt;=L30,N30&lt;=M30),"OK","REVISAR"))</f>
        <v/>
      </c>
      <c r="U30" s="71" t="str">
        <f aca="false">IF(COUNTA(B30:R30)=0,"",IF(AND(B30&lt;&gt;"",C30&lt;&gt;"",E30&lt;&gt;"",G30&lt;&gt;"",H30&lt;&gt;"",I30&lt;&gt;"",L30&gt;0,M30&gt;0),"OK","FALTAN DATOS"))</f>
        <v/>
      </c>
      <c r="V30" s="71" t="str">
        <f aca="false">IF(OR(C30="",E30=""),"",IF(COUNTIFS($C$7:$C$206,C30,$E$7:$E$206,E30)&gt;1,"DUPLICADO","OK"))</f>
        <v/>
      </c>
      <c r="W30" s="67"/>
      <c r="X30" s="72"/>
    </row>
    <row r="31" customFormat="false" ht="15" hidden="false" customHeight="false" outlineLevel="0" collapsed="false">
      <c r="A31" s="66" t="str">
        <f aca="false">IF(COUNTA(B31:R31)=0,"",ROW()-6)</f>
        <v/>
      </c>
      <c r="B31" s="67"/>
      <c r="C31" s="67"/>
      <c r="D31" s="67"/>
      <c r="E31" s="67"/>
      <c r="F31" s="67"/>
      <c r="G31" s="67"/>
      <c r="H31" s="68"/>
      <c r="I31" s="68"/>
      <c r="J31" s="69"/>
      <c r="K31" s="69"/>
      <c r="L31" s="69"/>
      <c r="M31" s="69"/>
      <c r="N31" s="69"/>
      <c r="O31" s="70"/>
      <c r="P31" s="70"/>
      <c r="Q31" s="70"/>
      <c r="R31" s="70"/>
      <c r="S31" s="71" t="str">
        <f aca="false">IF(COUNTA(B31:R31)=0,"",IF(OR(H31="",I31=""),"REVISAR",IF(AND(H31&gt;='Inicio y resumen'!$B$15,H31&lt;='Inicio y resumen'!$B$16,I31&gt;='Inicio y resumen'!$B$15,I31&lt;='Inicio y resumen'!$B$16),"OK","REVISAR")))</f>
        <v/>
      </c>
      <c r="T31" s="71" t="str">
        <f aca="false">IF(COUNTA(B31:R31)=0,"",IF(AND(L31&gt;0,M31&gt;0,N31&gt;=0,M31&lt;=L31,N31&lt;=M31),"OK","REVISAR"))</f>
        <v/>
      </c>
      <c r="U31" s="71" t="str">
        <f aca="false">IF(COUNTA(B31:R31)=0,"",IF(AND(B31&lt;&gt;"",C31&lt;&gt;"",E31&lt;&gt;"",G31&lt;&gt;"",H31&lt;&gt;"",I31&lt;&gt;"",L31&gt;0,M31&gt;0),"OK","FALTAN DATOS"))</f>
        <v/>
      </c>
      <c r="V31" s="71" t="str">
        <f aca="false">IF(OR(C31="",E31=""),"",IF(COUNTIFS($C$7:$C$206,C31,$E$7:$E$206,E31)&gt;1,"DUPLICADO","OK"))</f>
        <v/>
      </c>
      <c r="W31" s="67"/>
      <c r="X31" s="72"/>
    </row>
    <row r="32" customFormat="false" ht="15" hidden="false" customHeight="false" outlineLevel="0" collapsed="false">
      <c r="A32" s="66" t="str">
        <f aca="false">IF(COUNTA(B32:R32)=0,"",ROW()-6)</f>
        <v/>
      </c>
      <c r="B32" s="67"/>
      <c r="C32" s="67"/>
      <c r="D32" s="67"/>
      <c r="E32" s="67"/>
      <c r="F32" s="67"/>
      <c r="G32" s="67"/>
      <c r="H32" s="68"/>
      <c r="I32" s="68"/>
      <c r="J32" s="69"/>
      <c r="K32" s="69"/>
      <c r="L32" s="69"/>
      <c r="M32" s="69"/>
      <c r="N32" s="69"/>
      <c r="O32" s="70"/>
      <c r="P32" s="70"/>
      <c r="Q32" s="70"/>
      <c r="R32" s="70"/>
      <c r="S32" s="71" t="str">
        <f aca="false">IF(COUNTA(B32:R32)=0,"",IF(OR(H32="",I32=""),"REVISAR",IF(AND(H32&gt;='Inicio y resumen'!$B$15,H32&lt;='Inicio y resumen'!$B$16,I32&gt;='Inicio y resumen'!$B$15,I32&lt;='Inicio y resumen'!$B$16),"OK","REVISAR")))</f>
        <v/>
      </c>
      <c r="T32" s="71" t="str">
        <f aca="false">IF(COUNTA(B32:R32)=0,"",IF(AND(L32&gt;0,M32&gt;0,N32&gt;=0,M32&lt;=L32,N32&lt;=M32),"OK","REVISAR"))</f>
        <v/>
      </c>
      <c r="U32" s="71" t="str">
        <f aca="false">IF(COUNTA(B32:R32)=0,"",IF(AND(B32&lt;&gt;"",C32&lt;&gt;"",E32&lt;&gt;"",G32&lt;&gt;"",H32&lt;&gt;"",I32&lt;&gt;"",L32&gt;0,M32&gt;0),"OK","FALTAN DATOS"))</f>
        <v/>
      </c>
      <c r="V32" s="71" t="str">
        <f aca="false">IF(OR(C32="",E32=""),"",IF(COUNTIFS($C$7:$C$206,C32,$E$7:$E$206,E32)&gt;1,"DUPLICADO","OK"))</f>
        <v/>
      </c>
      <c r="W32" s="67"/>
      <c r="X32" s="72"/>
    </row>
    <row r="33" customFormat="false" ht="15" hidden="false" customHeight="false" outlineLevel="0" collapsed="false">
      <c r="A33" s="66" t="str">
        <f aca="false">IF(COUNTA(B33:R33)=0,"",ROW()-6)</f>
        <v/>
      </c>
      <c r="B33" s="67"/>
      <c r="C33" s="67"/>
      <c r="D33" s="67"/>
      <c r="E33" s="67"/>
      <c r="F33" s="67"/>
      <c r="G33" s="67"/>
      <c r="H33" s="68"/>
      <c r="I33" s="68"/>
      <c r="J33" s="69"/>
      <c r="K33" s="69"/>
      <c r="L33" s="69"/>
      <c r="M33" s="69"/>
      <c r="N33" s="69"/>
      <c r="O33" s="70"/>
      <c r="P33" s="70"/>
      <c r="Q33" s="70"/>
      <c r="R33" s="70"/>
      <c r="S33" s="71" t="str">
        <f aca="false">IF(COUNTA(B33:R33)=0,"",IF(OR(H33="",I33=""),"REVISAR",IF(AND(H33&gt;='Inicio y resumen'!$B$15,H33&lt;='Inicio y resumen'!$B$16,I33&gt;='Inicio y resumen'!$B$15,I33&lt;='Inicio y resumen'!$B$16),"OK","REVISAR")))</f>
        <v/>
      </c>
      <c r="T33" s="71" t="str">
        <f aca="false">IF(COUNTA(B33:R33)=0,"",IF(AND(L33&gt;0,M33&gt;0,N33&gt;=0,M33&lt;=L33,N33&lt;=M33),"OK","REVISAR"))</f>
        <v/>
      </c>
      <c r="U33" s="71" t="str">
        <f aca="false">IF(COUNTA(B33:R33)=0,"",IF(AND(B33&lt;&gt;"",C33&lt;&gt;"",E33&lt;&gt;"",G33&lt;&gt;"",H33&lt;&gt;"",I33&lt;&gt;"",L33&gt;0,M33&gt;0),"OK","FALTAN DATOS"))</f>
        <v/>
      </c>
      <c r="V33" s="71" t="str">
        <f aca="false">IF(OR(C33="",E33=""),"",IF(COUNTIFS($C$7:$C$206,C33,$E$7:$E$206,E33)&gt;1,"DUPLICADO","OK"))</f>
        <v/>
      </c>
      <c r="W33" s="67"/>
      <c r="X33" s="72"/>
    </row>
    <row r="34" customFormat="false" ht="15" hidden="false" customHeight="false" outlineLevel="0" collapsed="false">
      <c r="A34" s="66" t="str">
        <f aca="false">IF(COUNTA(B34:R34)=0,"",ROW()-6)</f>
        <v/>
      </c>
      <c r="B34" s="67"/>
      <c r="C34" s="67"/>
      <c r="D34" s="67"/>
      <c r="E34" s="67"/>
      <c r="F34" s="67"/>
      <c r="G34" s="67"/>
      <c r="H34" s="68"/>
      <c r="I34" s="68"/>
      <c r="J34" s="69"/>
      <c r="K34" s="69"/>
      <c r="L34" s="69"/>
      <c r="M34" s="69"/>
      <c r="N34" s="69"/>
      <c r="O34" s="70"/>
      <c r="P34" s="70"/>
      <c r="Q34" s="70"/>
      <c r="R34" s="70"/>
      <c r="S34" s="71" t="str">
        <f aca="false">IF(COUNTA(B34:R34)=0,"",IF(OR(H34="",I34=""),"REVISAR",IF(AND(H34&gt;='Inicio y resumen'!$B$15,H34&lt;='Inicio y resumen'!$B$16,I34&gt;='Inicio y resumen'!$B$15,I34&lt;='Inicio y resumen'!$B$16),"OK","REVISAR")))</f>
        <v/>
      </c>
      <c r="T34" s="71" t="str">
        <f aca="false">IF(COUNTA(B34:R34)=0,"",IF(AND(L34&gt;0,M34&gt;0,N34&gt;=0,M34&lt;=L34,N34&lt;=M34),"OK","REVISAR"))</f>
        <v/>
      </c>
      <c r="U34" s="71" t="str">
        <f aca="false">IF(COUNTA(B34:R34)=0,"",IF(AND(B34&lt;&gt;"",C34&lt;&gt;"",E34&lt;&gt;"",G34&lt;&gt;"",H34&lt;&gt;"",I34&lt;&gt;"",L34&gt;0,M34&gt;0),"OK","FALTAN DATOS"))</f>
        <v/>
      </c>
      <c r="V34" s="71" t="str">
        <f aca="false">IF(OR(C34="",E34=""),"",IF(COUNTIFS($C$7:$C$206,C34,$E$7:$E$206,E34)&gt;1,"DUPLICADO","OK"))</f>
        <v/>
      </c>
      <c r="W34" s="67"/>
      <c r="X34" s="72"/>
    </row>
    <row r="35" customFormat="false" ht="15" hidden="false" customHeight="false" outlineLevel="0" collapsed="false">
      <c r="A35" s="66" t="str">
        <f aca="false">IF(COUNTA(B35:R35)=0,"",ROW()-6)</f>
        <v/>
      </c>
      <c r="B35" s="67"/>
      <c r="C35" s="67"/>
      <c r="D35" s="67"/>
      <c r="E35" s="67"/>
      <c r="F35" s="67"/>
      <c r="G35" s="67"/>
      <c r="H35" s="68"/>
      <c r="I35" s="68"/>
      <c r="J35" s="69"/>
      <c r="K35" s="69"/>
      <c r="L35" s="69"/>
      <c r="M35" s="69"/>
      <c r="N35" s="69"/>
      <c r="O35" s="70"/>
      <c r="P35" s="70"/>
      <c r="Q35" s="70"/>
      <c r="R35" s="70"/>
      <c r="S35" s="71" t="str">
        <f aca="false">IF(COUNTA(B35:R35)=0,"",IF(OR(H35="",I35=""),"REVISAR",IF(AND(H35&gt;='Inicio y resumen'!$B$15,H35&lt;='Inicio y resumen'!$B$16,I35&gt;='Inicio y resumen'!$B$15,I35&lt;='Inicio y resumen'!$B$16),"OK","REVISAR")))</f>
        <v/>
      </c>
      <c r="T35" s="71" t="str">
        <f aca="false">IF(COUNTA(B35:R35)=0,"",IF(AND(L35&gt;0,M35&gt;0,N35&gt;=0,M35&lt;=L35,N35&lt;=M35),"OK","REVISAR"))</f>
        <v/>
      </c>
      <c r="U35" s="71" t="str">
        <f aca="false">IF(COUNTA(B35:R35)=0,"",IF(AND(B35&lt;&gt;"",C35&lt;&gt;"",E35&lt;&gt;"",G35&lt;&gt;"",H35&lt;&gt;"",I35&lt;&gt;"",L35&gt;0,M35&gt;0),"OK","FALTAN DATOS"))</f>
        <v/>
      </c>
      <c r="V35" s="71" t="str">
        <f aca="false">IF(OR(C35="",E35=""),"",IF(COUNTIFS($C$7:$C$206,C35,$E$7:$E$206,E35)&gt;1,"DUPLICADO","OK"))</f>
        <v/>
      </c>
      <c r="W35" s="67"/>
      <c r="X35" s="72"/>
    </row>
    <row r="36" customFormat="false" ht="15" hidden="false" customHeight="false" outlineLevel="0" collapsed="false">
      <c r="A36" s="66" t="str">
        <f aca="false">IF(COUNTA(B36:R36)=0,"",ROW()-6)</f>
        <v/>
      </c>
      <c r="B36" s="67"/>
      <c r="C36" s="67"/>
      <c r="D36" s="67"/>
      <c r="E36" s="67"/>
      <c r="F36" s="67"/>
      <c r="G36" s="67"/>
      <c r="H36" s="68"/>
      <c r="I36" s="68"/>
      <c r="J36" s="69"/>
      <c r="K36" s="69"/>
      <c r="L36" s="69"/>
      <c r="M36" s="69"/>
      <c r="N36" s="69"/>
      <c r="O36" s="70"/>
      <c r="P36" s="70"/>
      <c r="Q36" s="70"/>
      <c r="R36" s="70"/>
      <c r="S36" s="71" t="str">
        <f aca="false">IF(COUNTA(B36:R36)=0,"",IF(OR(H36="",I36=""),"REVISAR",IF(AND(H36&gt;='Inicio y resumen'!$B$15,H36&lt;='Inicio y resumen'!$B$16,I36&gt;='Inicio y resumen'!$B$15,I36&lt;='Inicio y resumen'!$B$16),"OK","REVISAR")))</f>
        <v/>
      </c>
      <c r="T36" s="71" t="str">
        <f aca="false">IF(COUNTA(B36:R36)=0,"",IF(AND(L36&gt;0,M36&gt;0,N36&gt;=0,M36&lt;=L36,N36&lt;=M36),"OK","REVISAR"))</f>
        <v/>
      </c>
      <c r="U36" s="71" t="str">
        <f aca="false">IF(COUNTA(B36:R36)=0,"",IF(AND(B36&lt;&gt;"",C36&lt;&gt;"",E36&lt;&gt;"",G36&lt;&gt;"",H36&lt;&gt;"",I36&lt;&gt;"",L36&gt;0,M36&gt;0),"OK","FALTAN DATOS"))</f>
        <v/>
      </c>
      <c r="V36" s="71" t="str">
        <f aca="false">IF(OR(C36="",E36=""),"",IF(COUNTIFS($C$7:$C$206,C36,$E$7:$E$206,E36)&gt;1,"DUPLICADO","OK"))</f>
        <v/>
      </c>
      <c r="W36" s="67"/>
      <c r="X36" s="72"/>
    </row>
    <row r="37" customFormat="false" ht="15" hidden="false" customHeight="false" outlineLevel="0" collapsed="false">
      <c r="A37" s="66" t="str">
        <f aca="false">IF(COUNTA(B37:R37)=0,"",ROW()-6)</f>
        <v/>
      </c>
      <c r="B37" s="67"/>
      <c r="C37" s="67"/>
      <c r="D37" s="67"/>
      <c r="E37" s="67"/>
      <c r="F37" s="67"/>
      <c r="G37" s="67"/>
      <c r="H37" s="68"/>
      <c r="I37" s="68"/>
      <c r="J37" s="69"/>
      <c r="K37" s="69"/>
      <c r="L37" s="69"/>
      <c r="M37" s="69"/>
      <c r="N37" s="69"/>
      <c r="O37" s="70"/>
      <c r="P37" s="70"/>
      <c r="Q37" s="70"/>
      <c r="R37" s="70"/>
      <c r="S37" s="71" t="str">
        <f aca="false">IF(COUNTA(B37:R37)=0,"",IF(OR(H37="",I37=""),"REVISAR",IF(AND(H37&gt;='Inicio y resumen'!$B$15,H37&lt;='Inicio y resumen'!$B$16,I37&gt;='Inicio y resumen'!$B$15,I37&lt;='Inicio y resumen'!$B$16),"OK","REVISAR")))</f>
        <v/>
      </c>
      <c r="T37" s="71" t="str">
        <f aca="false">IF(COUNTA(B37:R37)=0,"",IF(AND(L37&gt;0,M37&gt;0,N37&gt;=0,M37&lt;=L37,N37&lt;=M37),"OK","REVISAR"))</f>
        <v/>
      </c>
      <c r="U37" s="71" t="str">
        <f aca="false">IF(COUNTA(B37:R37)=0,"",IF(AND(B37&lt;&gt;"",C37&lt;&gt;"",E37&lt;&gt;"",G37&lt;&gt;"",H37&lt;&gt;"",I37&lt;&gt;"",L37&gt;0,M37&gt;0),"OK","FALTAN DATOS"))</f>
        <v/>
      </c>
      <c r="V37" s="71" t="str">
        <f aca="false">IF(OR(C37="",E37=""),"",IF(COUNTIFS($C$7:$C$206,C37,$E$7:$E$206,E37)&gt;1,"DUPLICADO","OK"))</f>
        <v/>
      </c>
      <c r="W37" s="67"/>
      <c r="X37" s="72"/>
    </row>
    <row r="38" customFormat="false" ht="15" hidden="false" customHeight="false" outlineLevel="0" collapsed="false">
      <c r="A38" s="66" t="str">
        <f aca="false">IF(COUNTA(B38:R38)=0,"",ROW()-6)</f>
        <v/>
      </c>
      <c r="B38" s="67"/>
      <c r="C38" s="67"/>
      <c r="D38" s="67"/>
      <c r="E38" s="67"/>
      <c r="F38" s="67"/>
      <c r="G38" s="67"/>
      <c r="H38" s="68"/>
      <c r="I38" s="68"/>
      <c r="J38" s="69"/>
      <c r="K38" s="69"/>
      <c r="L38" s="69"/>
      <c r="M38" s="69"/>
      <c r="N38" s="69"/>
      <c r="O38" s="70"/>
      <c r="P38" s="70"/>
      <c r="Q38" s="70"/>
      <c r="R38" s="70"/>
      <c r="S38" s="71" t="str">
        <f aca="false">IF(COUNTA(B38:R38)=0,"",IF(OR(H38="",I38=""),"REVISAR",IF(AND(H38&gt;='Inicio y resumen'!$B$15,H38&lt;='Inicio y resumen'!$B$16,I38&gt;='Inicio y resumen'!$B$15,I38&lt;='Inicio y resumen'!$B$16),"OK","REVISAR")))</f>
        <v/>
      </c>
      <c r="T38" s="71" t="str">
        <f aca="false">IF(COUNTA(B38:R38)=0,"",IF(AND(L38&gt;0,M38&gt;0,N38&gt;=0,M38&lt;=L38,N38&lt;=M38),"OK","REVISAR"))</f>
        <v/>
      </c>
      <c r="U38" s="71" t="str">
        <f aca="false">IF(COUNTA(B38:R38)=0,"",IF(AND(B38&lt;&gt;"",C38&lt;&gt;"",E38&lt;&gt;"",G38&lt;&gt;"",H38&lt;&gt;"",I38&lt;&gt;"",L38&gt;0,M38&gt;0),"OK","FALTAN DATOS"))</f>
        <v/>
      </c>
      <c r="V38" s="71" t="str">
        <f aca="false">IF(OR(C38="",E38=""),"",IF(COUNTIFS($C$7:$C$206,C38,$E$7:$E$206,E38)&gt;1,"DUPLICADO","OK"))</f>
        <v/>
      </c>
      <c r="W38" s="67"/>
      <c r="X38" s="72"/>
    </row>
    <row r="39" customFormat="false" ht="15" hidden="false" customHeight="false" outlineLevel="0" collapsed="false">
      <c r="A39" s="66" t="str">
        <f aca="false">IF(COUNTA(B39:R39)=0,"",ROW()-6)</f>
        <v/>
      </c>
      <c r="B39" s="67"/>
      <c r="C39" s="67"/>
      <c r="D39" s="67"/>
      <c r="E39" s="67"/>
      <c r="F39" s="67"/>
      <c r="G39" s="67"/>
      <c r="H39" s="68"/>
      <c r="I39" s="68"/>
      <c r="J39" s="69"/>
      <c r="K39" s="69"/>
      <c r="L39" s="69"/>
      <c r="M39" s="69"/>
      <c r="N39" s="69"/>
      <c r="O39" s="70"/>
      <c r="P39" s="70"/>
      <c r="Q39" s="70"/>
      <c r="R39" s="70"/>
      <c r="S39" s="71" t="str">
        <f aca="false">IF(COUNTA(B39:R39)=0,"",IF(OR(H39="",I39=""),"REVISAR",IF(AND(H39&gt;='Inicio y resumen'!$B$15,H39&lt;='Inicio y resumen'!$B$16,I39&gt;='Inicio y resumen'!$B$15,I39&lt;='Inicio y resumen'!$B$16),"OK","REVISAR")))</f>
        <v/>
      </c>
      <c r="T39" s="71" t="str">
        <f aca="false">IF(COUNTA(B39:R39)=0,"",IF(AND(L39&gt;0,M39&gt;0,N39&gt;=0,M39&lt;=L39,N39&lt;=M39),"OK","REVISAR"))</f>
        <v/>
      </c>
      <c r="U39" s="71" t="str">
        <f aca="false">IF(COUNTA(B39:R39)=0,"",IF(AND(B39&lt;&gt;"",C39&lt;&gt;"",E39&lt;&gt;"",G39&lt;&gt;"",H39&lt;&gt;"",I39&lt;&gt;"",L39&gt;0,M39&gt;0),"OK","FALTAN DATOS"))</f>
        <v/>
      </c>
      <c r="V39" s="71" t="str">
        <f aca="false">IF(OR(C39="",E39=""),"",IF(COUNTIFS($C$7:$C$206,C39,$E$7:$E$206,E39)&gt;1,"DUPLICADO","OK"))</f>
        <v/>
      </c>
      <c r="W39" s="67"/>
      <c r="X39" s="72"/>
    </row>
    <row r="40" customFormat="false" ht="15" hidden="false" customHeight="false" outlineLevel="0" collapsed="false">
      <c r="A40" s="66" t="str">
        <f aca="false">IF(COUNTA(B40:R40)=0,"",ROW()-6)</f>
        <v/>
      </c>
      <c r="B40" s="67"/>
      <c r="C40" s="67"/>
      <c r="D40" s="67"/>
      <c r="E40" s="67"/>
      <c r="F40" s="67"/>
      <c r="G40" s="67"/>
      <c r="H40" s="68"/>
      <c r="I40" s="68"/>
      <c r="J40" s="69"/>
      <c r="K40" s="69"/>
      <c r="L40" s="69"/>
      <c r="M40" s="69"/>
      <c r="N40" s="69"/>
      <c r="O40" s="70"/>
      <c r="P40" s="70"/>
      <c r="Q40" s="70"/>
      <c r="R40" s="70"/>
      <c r="S40" s="71" t="str">
        <f aca="false">IF(COUNTA(B40:R40)=0,"",IF(OR(H40="",I40=""),"REVISAR",IF(AND(H40&gt;='Inicio y resumen'!$B$15,H40&lt;='Inicio y resumen'!$B$16,I40&gt;='Inicio y resumen'!$B$15,I40&lt;='Inicio y resumen'!$B$16),"OK","REVISAR")))</f>
        <v/>
      </c>
      <c r="T40" s="71" t="str">
        <f aca="false">IF(COUNTA(B40:R40)=0,"",IF(AND(L40&gt;0,M40&gt;0,N40&gt;=0,M40&lt;=L40,N40&lt;=M40),"OK","REVISAR"))</f>
        <v/>
      </c>
      <c r="U40" s="71" t="str">
        <f aca="false">IF(COUNTA(B40:R40)=0,"",IF(AND(B40&lt;&gt;"",C40&lt;&gt;"",E40&lt;&gt;"",G40&lt;&gt;"",H40&lt;&gt;"",I40&lt;&gt;"",L40&gt;0,M40&gt;0),"OK","FALTAN DATOS"))</f>
        <v/>
      </c>
      <c r="V40" s="71" t="str">
        <f aca="false">IF(OR(C40="",E40=""),"",IF(COUNTIFS($C$7:$C$206,C40,$E$7:$E$206,E40)&gt;1,"DUPLICADO","OK"))</f>
        <v/>
      </c>
      <c r="W40" s="67"/>
      <c r="X40" s="72"/>
    </row>
    <row r="41" customFormat="false" ht="15" hidden="false" customHeight="false" outlineLevel="0" collapsed="false">
      <c r="A41" s="66" t="str">
        <f aca="false">IF(COUNTA(B41:R41)=0,"",ROW()-6)</f>
        <v/>
      </c>
      <c r="B41" s="67"/>
      <c r="C41" s="67"/>
      <c r="D41" s="67"/>
      <c r="E41" s="67"/>
      <c r="F41" s="67"/>
      <c r="G41" s="67"/>
      <c r="H41" s="68"/>
      <c r="I41" s="68"/>
      <c r="J41" s="69"/>
      <c r="K41" s="69"/>
      <c r="L41" s="69"/>
      <c r="M41" s="69"/>
      <c r="N41" s="69"/>
      <c r="O41" s="70"/>
      <c r="P41" s="70"/>
      <c r="Q41" s="70"/>
      <c r="R41" s="70"/>
      <c r="S41" s="71" t="str">
        <f aca="false">IF(COUNTA(B41:R41)=0,"",IF(OR(H41="",I41=""),"REVISAR",IF(AND(H41&gt;='Inicio y resumen'!$B$15,H41&lt;='Inicio y resumen'!$B$16,I41&gt;='Inicio y resumen'!$B$15,I41&lt;='Inicio y resumen'!$B$16),"OK","REVISAR")))</f>
        <v/>
      </c>
      <c r="T41" s="71" t="str">
        <f aca="false">IF(COUNTA(B41:R41)=0,"",IF(AND(L41&gt;0,M41&gt;0,N41&gt;=0,M41&lt;=L41,N41&lt;=M41),"OK","REVISAR"))</f>
        <v/>
      </c>
      <c r="U41" s="71" t="str">
        <f aca="false">IF(COUNTA(B41:R41)=0,"",IF(AND(B41&lt;&gt;"",C41&lt;&gt;"",E41&lt;&gt;"",G41&lt;&gt;"",H41&lt;&gt;"",I41&lt;&gt;"",L41&gt;0,M41&gt;0),"OK","FALTAN DATOS"))</f>
        <v/>
      </c>
      <c r="V41" s="71" t="str">
        <f aca="false">IF(OR(C41="",E41=""),"",IF(COUNTIFS($C$7:$C$206,C41,$E$7:$E$206,E41)&gt;1,"DUPLICADO","OK"))</f>
        <v/>
      </c>
      <c r="W41" s="67"/>
      <c r="X41" s="72"/>
    </row>
    <row r="42" customFormat="false" ht="15" hidden="false" customHeight="false" outlineLevel="0" collapsed="false">
      <c r="A42" s="66" t="str">
        <f aca="false">IF(COUNTA(B42:R42)=0,"",ROW()-6)</f>
        <v/>
      </c>
      <c r="B42" s="67"/>
      <c r="C42" s="67"/>
      <c r="D42" s="67"/>
      <c r="E42" s="67"/>
      <c r="F42" s="67"/>
      <c r="G42" s="67"/>
      <c r="H42" s="68"/>
      <c r="I42" s="68"/>
      <c r="J42" s="69"/>
      <c r="K42" s="69"/>
      <c r="L42" s="69"/>
      <c r="M42" s="69"/>
      <c r="N42" s="69"/>
      <c r="O42" s="70"/>
      <c r="P42" s="70"/>
      <c r="Q42" s="70"/>
      <c r="R42" s="70"/>
      <c r="S42" s="71" t="str">
        <f aca="false">IF(COUNTA(B42:R42)=0,"",IF(OR(H42="",I42=""),"REVISAR",IF(AND(H42&gt;='Inicio y resumen'!$B$15,H42&lt;='Inicio y resumen'!$B$16,I42&gt;='Inicio y resumen'!$B$15,I42&lt;='Inicio y resumen'!$B$16),"OK","REVISAR")))</f>
        <v/>
      </c>
      <c r="T42" s="71" t="str">
        <f aca="false">IF(COUNTA(B42:R42)=0,"",IF(AND(L42&gt;0,M42&gt;0,N42&gt;=0,M42&lt;=L42,N42&lt;=M42),"OK","REVISAR"))</f>
        <v/>
      </c>
      <c r="U42" s="71" t="str">
        <f aca="false">IF(COUNTA(B42:R42)=0,"",IF(AND(B42&lt;&gt;"",C42&lt;&gt;"",E42&lt;&gt;"",G42&lt;&gt;"",H42&lt;&gt;"",I42&lt;&gt;"",L42&gt;0,M42&gt;0),"OK","FALTAN DATOS"))</f>
        <v/>
      </c>
      <c r="V42" s="71" t="str">
        <f aca="false">IF(OR(C42="",E42=""),"",IF(COUNTIFS($C$7:$C$206,C42,$E$7:$E$206,E42)&gt;1,"DUPLICADO","OK"))</f>
        <v/>
      </c>
      <c r="W42" s="67"/>
      <c r="X42" s="72"/>
    </row>
    <row r="43" customFormat="false" ht="15" hidden="false" customHeight="false" outlineLevel="0" collapsed="false">
      <c r="A43" s="66" t="str">
        <f aca="false">IF(COUNTA(B43:R43)=0,"",ROW()-6)</f>
        <v/>
      </c>
      <c r="B43" s="67"/>
      <c r="C43" s="67"/>
      <c r="D43" s="67"/>
      <c r="E43" s="67"/>
      <c r="F43" s="67"/>
      <c r="G43" s="67"/>
      <c r="H43" s="68"/>
      <c r="I43" s="68"/>
      <c r="J43" s="69"/>
      <c r="K43" s="69"/>
      <c r="L43" s="69"/>
      <c r="M43" s="69"/>
      <c r="N43" s="69"/>
      <c r="O43" s="70"/>
      <c r="P43" s="70"/>
      <c r="Q43" s="70"/>
      <c r="R43" s="70"/>
      <c r="S43" s="71" t="str">
        <f aca="false">IF(COUNTA(B43:R43)=0,"",IF(OR(H43="",I43=""),"REVISAR",IF(AND(H43&gt;='Inicio y resumen'!$B$15,H43&lt;='Inicio y resumen'!$B$16,I43&gt;='Inicio y resumen'!$B$15,I43&lt;='Inicio y resumen'!$B$16),"OK","REVISAR")))</f>
        <v/>
      </c>
      <c r="T43" s="71" t="str">
        <f aca="false">IF(COUNTA(B43:R43)=0,"",IF(AND(L43&gt;0,M43&gt;0,N43&gt;=0,M43&lt;=L43,N43&lt;=M43),"OK","REVISAR"))</f>
        <v/>
      </c>
      <c r="U43" s="71" t="str">
        <f aca="false">IF(COUNTA(B43:R43)=0,"",IF(AND(B43&lt;&gt;"",C43&lt;&gt;"",E43&lt;&gt;"",G43&lt;&gt;"",H43&lt;&gt;"",I43&lt;&gt;"",L43&gt;0,M43&gt;0),"OK","FALTAN DATOS"))</f>
        <v/>
      </c>
      <c r="V43" s="71" t="str">
        <f aca="false">IF(OR(C43="",E43=""),"",IF(COUNTIFS($C$7:$C$206,C43,$E$7:$E$206,E43)&gt;1,"DUPLICADO","OK"))</f>
        <v/>
      </c>
      <c r="W43" s="67"/>
      <c r="X43" s="72"/>
    </row>
    <row r="44" customFormat="false" ht="15" hidden="false" customHeight="false" outlineLevel="0" collapsed="false">
      <c r="A44" s="66" t="str">
        <f aca="false">IF(COUNTA(B44:R44)=0,"",ROW()-6)</f>
        <v/>
      </c>
      <c r="B44" s="67"/>
      <c r="C44" s="67"/>
      <c r="D44" s="67"/>
      <c r="E44" s="67"/>
      <c r="F44" s="67"/>
      <c r="G44" s="67"/>
      <c r="H44" s="68"/>
      <c r="I44" s="68"/>
      <c r="J44" s="69"/>
      <c r="K44" s="69"/>
      <c r="L44" s="69"/>
      <c r="M44" s="69"/>
      <c r="N44" s="69"/>
      <c r="O44" s="70"/>
      <c r="P44" s="70"/>
      <c r="Q44" s="70"/>
      <c r="R44" s="70"/>
      <c r="S44" s="71" t="str">
        <f aca="false">IF(COUNTA(B44:R44)=0,"",IF(OR(H44="",I44=""),"REVISAR",IF(AND(H44&gt;='Inicio y resumen'!$B$15,H44&lt;='Inicio y resumen'!$B$16,I44&gt;='Inicio y resumen'!$B$15,I44&lt;='Inicio y resumen'!$B$16),"OK","REVISAR")))</f>
        <v/>
      </c>
      <c r="T44" s="71" t="str">
        <f aca="false">IF(COUNTA(B44:R44)=0,"",IF(AND(L44&gt;0,M44&gt;0,N44&gt;=0,M44&lt;=L44,N44&lt;=M44),"OK","REVISAR"))</f>
        <v/>
      </c>
      <c r="U44" s="71" t="str">
        <f aca="false">IF(COUNTA(B44:R44)=0,"",IF(AND(B44&lt;&gt;"",C44&lt;&gt;"",E44&lt;&gt;"",G44&lt;&gt;"",H44&lt;&gt;"",I44&lt;&gt;"",L44&gt;0,M44&gt;0),"OK","FALTAN DATOS"))</f>
        <v/>
      </c>
      <c r="V44" s="71" t="str">
        <f aca="false">IF(OR(C44="",E44=""),"",IF(COUNTIFS($C$7:$C$206,C44,$E$7:$E$206,E44)&gt;1,"DUPLICADO","OK"))</f>
        <v/>
      </c>
      <c r="W44" s="67"/>
      <c r="X44" s="72"/>
    </row>
    <row r="45" customFormat="false" ht="15" hidden="false" customHeight="false" outlineLevel="0" collapsed="false">
      <c r="A45" s="66" t="str">
        <f aca="false">IF(COUNTA(B45:R45)=0,"",ROW()-6)</f>
        <v/>
      </c>
      <c r="B45" s="67"/>
      <c r="C45" s="67"/>
      <c r="D45" s="67"/>
      <c r="E45" s="67"/>
      <c r="F45" s="67"/>
      <c r="G45" s="67"/>
      <c r="H45" s="68"/>
      <c r="I45" s="68"/>
      <c r="J45" s="69"/>
      <c r="K45" s="69"/>
      <c r="L45" s="69"/>
      <c r="M45" s="69"/>
      <c r="N45" s="69"/>
      <c r="O45" s="70"/>
      <c r="P45" s="70"/>
      <c r="Q45" s="70"/>
      <c r="R45" s="70"/>
      <c r="S45" s="71" t="str">
        <f aca="false">IF(COUNTA(B45:R45)=0,"",IF(OR(H45="",I45=""),"REVISAR",IF(AND(H45&gt;='Inicio y resumen'!$B$15,H45&lt;='Inicio y resumen'!$B$16,I45&gt;='Inicio y resumen'!$B$15,I45&lt;='Inicio y resumen'!$B$16),"OK","REVISAR")))</f>
        <v/>
      </c>
      <c r="T45" s="71" t="str">
        <f aca="false">IF(COUNTA(B45:R45)=0,"",IF(AND(L45&gt;0,M45&gt;0,N45&gt;=0,M45&lt;=L45,N45&lt;=M45),"OK","REVISAR"))</f>
        <v/>
      </c>
      <c r="U45" s="71" t="str">
        <f aca="false">IF(COUNTA(B45:R45)=0,"",IF(AND(B45&lt;&gt;"",C45&lt;&gt;"",E45&lt;&gt;"",G45&lt;&gt;"",H45&lt;&gt;"",I45&lt;&gt;"",L45&gt;0,M45&gt;0),"OK","FALTAN DATOS"))</f>
        <v/>
      </c>
      <c r="V45" s="71" t="str">
        <f aca="false">IF(OR(C45="",E45=""),"",IF(COUNTIFS($C$7:$C$206,C45,$E$7:$E$206,E45)&gt;1,"DUPLICADO","OK"))</f>
        <v/>
      </c>
      <c r="W45" s="67"/>
      <c r="X45" s="72"/>
    </row>
    <row r="46" customFormat="false" ht="15" hidden="false" customHeight="false" outlineLevel="0" collapsed="false">
      <c r="A46" s="66" t="str">
        <f aca="false">IF(COUNTA(B46:R46)=0,"",ROW()-6)</f>
        <v/>
      </c>
      <c r="B46" s="67"/>
      <c r="C46" s="67"/>
      <c r="D46" s="67"/>
      <c r="E46" s="67"/>
      <c r="F46" s="67"/>
      <c r="G46" s="67"/>
      <c r="H46" s="68"/>
      <c r="I46" s="68"/>
      <c r="J46" s="69"/>
      <c r="K46" s="69"/>
      <c r="L46" s="69"/>
      <c r="M46" s="69"/>
      <c r="N46" s="69"/>
      <c r="O46" s="70"/>
      <c r="P46" s="70"/>
      <c r="Q46" s="70"/>
      <c r="R46" s="70"/>
      <c r="S46" s="71" t="str">
        <f aca="false">IF(COUNTA(B46:R46)=0,"",IF(OR(H46="",I46=""),"REVISAR",IF(AND(H46&gt;='Inicio y resumen'!$B$15,H46&lt;='Inicio y resumen'!$B$16,I46&gt;='Inicio y resumen'!$B$15,I46&lt;='Inicio y resumen'!$B$16),"OK","REVISAR")))</f>
        <v/>
      </c>
      <c r="T46" s="71" t="str">
        <f aca="false">IF(COUNTA(B46:R46)=0,"",IF(AND(L46&gt;0,M46&gt;0,N46&gt;=0,M46&lt;=L46,N46&lt;=M46),"OK","REVISAR"))</f>
        <v/>
      </c>
      <c r="U46" s="71" t="str">
        <f aca="false">IF(COUNTA(B46:R46)=0,"",IF(AND(B46&lt;&gt;"",C46&lt;&gt;"",E46&lt;&gt;"",G46&lt;&gt;"",H46&lt;&gt;"",I46&lt;&gt;"",L46&gt;0,M46&gt;0),"OK","FALTAN DATOS"))</f>
        <v/>
      </c>
      <c r="V46" s="71" t="str">
        <f aca="false">IF(OR(C46="",E46=""),"",IF(COUNTIFS($C$7:$C$206,C46,$E$7:$E$206,E46)&gt;1,"DUPLICADO","OK"))</f>
        <v/>
      </c>
      <c r="W46" s="67"/>
      <c r="X46" s="72"/>
    </row>
    <row r="47" customFormat="false" ht="15" hidden="false" customHeight="false" outlineLevel="0" collapsed="false">
      <c r="A47" s="66" t="str">
        <f aca="false">IF(COUNTA(B47:R47)=0,"",ROW()-6)</f>
        <v/>
      </c>
      <c r="B47" s="67"/>
      <c r="C47" s="67"/>
      <c r="D47" s="67"/>
      <c r="E47" s="67"/>
      <c r="F47" s="67"/>
      <c r="G47" s="67"/>
      <c r="H47" s="68"/>
      <c r="I47" s="68"/>
      <c r="J47" s="69"/>
      <c r="K47" s="69"/>
      <c r="L47" s="69"/>
      <c r="M47" s="69"/>
      <c r="N47" s="69"/>
      <c r="O47" s="70"/>
      <c r="P47" s="70"/>
      <c r="Q47" s="70"/>
      <c r="R47" s="70"/>
      <c r="S47" s="71" t="str">
        <f aca="false">IF(COUNTA(B47:R47)=0,"",IF(OR(H47="",I47=""),"REVISAR",IF(AND(H47&gt;='Inicio y resumen'!$B$15,H47&lt;='Inicio y resumen'!$B$16,I47&gt;='Inicio y resumen'!$B$15,I47&lt;='Inicio y resumen'!$B$16),"OK","REVISAR")))</f>
        <v/>
      </c>
      <c r="T47" s="71" t="str">
        <f aca="false">IF(COUNTA(B47:R47)=0,"",IF(AND(L47&gt;0,M47&gt;0,N47&gt;=0,M47&lt;=L47,N47&lt;=M47),"OK","REVISAR"))</f>
        <v/>
      </c>
      <c r="U47" s="71" t="str">
        <f aca="false">IF(COUNTA(B47:R47)=0,"",IF(AND(B47&lt;&gt;"",C47&lt;&gt;"",E47&lt;&gt;"",G47&lt;&gt;"",H47&lt;&gt;"",I47&lt;&gt;"",L47&gt;0,M47&gt;0),"OK","FALTAN DATOS"))</f>
        <v/>
      </c>
      <c r="V47" s="71" t="str">
        <f aca="false">IF(OR(C47="",E47=""),"",IF(COUNTIFS($C$7:$C$206,C47,$E$7:$E$206,E47)&gt;1,"DUPLICADO","OK"))</f>
        <v/>
      </c>
      <c r="W47" s="67"/>
      <c r="X47" s="72"/>
    </row>
    <row r="48" customFormat="false" ht="15" hidden="false" customHeight="false" outlineLevel="0" collapsed="false">
      <c r="A48" s="66" t="str">
        <f aca="false">IF(COUNTA(B48:R48)=0,"",ROW()-6)</f>
        <v/>
      </c>
      <c r="B48" s="67"/>
      <c r="C48" s="67"/>
      <c r="D48" s="67"/>
      <c r="E48" s="67"/>
      <c r="F48" s="67"/>
      <c r="G48" s="67"/>
      <c r="H48" s="68"/>
      <c r="I48" s="68"/>
      <c r="J48" s="69"/>
      <c r="K48" s="69"/>
      <c r="L48" s="69"/>
      <c r="M48" s="69"/>
      <c r="N48" s="69"/>
      <c r="O48" s="70"/>
      <c r="P48" s="70"/>
      <c r="Q48" s="70"/>
      <c r="R48" s="70"/>
      <c r="S48" s="71" t="str">
        <f aca="false">IF(COUNTA(B48:R48)=0,"",IF(OR(H48="",I48=""),"REVISAR",IF(AND(H48&gt;='Inicio y resumen'!$B$15,H48&lt;='Inicio y resumen'!$B$16,I48&gt;='Inicio y resumen'!$B$15,I48&lt;='Inicio y resumen'!$B$16),"OK","REVISAR")))</f>
        <v/>
      </c>
      <c r="T48" s="71" t="str">
        <f aca="false">IF(COUNTA(B48:R48)=0,"",IF(AND(L48&gt;0,M48&gt;0,N48&gt;=0,M48&lt;=L48,N48&lt;=M48),"OK","REVISAR"))</f>
        <v/>
      </c>
      <c r="U48" s="71" t="str">
        <f aca="false">IF(COUNTA(B48:R48)=0,"",IF(AND(B48&lt;&gt;"",C48&lt;&gt;"",E48&lt;&gt;"",G48&lt;&gt;"",H48&lt;&gt;"",I48&lt;&gt;"",L48&gt;0,M48&gt;0),"OK","FALTAN DATOS"))</f>
        <v/>
      </c>
      <c r="V48" s="71" t="str">
        <f aca="false">IF(OR(C48="",E48=""),"",IF(COUNTIFS($C$7:$C$206,C48,$E$7:$E$206,E48)&gt;1,"DUPLICADO","OK"))</f>
        <v/>
      </c>
      <c r="W48" s="67"/>
      <c r="X48" s="72"/>
    </row>
    <row r="49" customFormat="false" ht="15" hidden="false" customHeight="false" outlineLevel="0" collapsed="false">
      <c r="A49" s="66" t="str">
        <f aca="false">IF(COUNTA(B49:R49)=0,"",ROW()-6)</f>
        <v/>
      </c>
      <c r="B49" s="67"/>
      <c r="C49" s="67"/>
      <c r="D49" s="67"/>
      <c r="E49" s="67"/>
      <c r="F49" s="67"/>
      <c r="G49" s="67"/>
      <c r="H49" s="68"/>
      <c r="I49" s="68"/>
      <c r="J49" s="69"/>
      <c r="K49" s="69"/>
      <c r="L49" s="69"/>
      <c r="M49" s="69"/>
      <c r="N49" s="69"/>
      <c r="O49" s="70"/>
      <c r="P49" s="70"/>
      <c r="Q49" s="70"/>
      <c r="R49" s="70"/>
      <c r="S49" s="71" t="str">
        <f aca="false">IF(COUNTA(B49:R49)=0,"",IF(OR(H49="",I49=""),"REVISAR",IF(AND(H49&gt;='Inicio y resumen'!$B$15,H49&lt;='Inicio y resumen'!$B$16,I49&gt;='Inicio y resumen'!$B$15,I49&lt;='Inicio y resumen'!$B$16),"OK","REVISAR")))</f>
        <v/>
      </c>
      <c r="T49" s="71" t="str">
        <f aca="false">IF(COUNTA(B49:R49)=0,"",IF(AND(L49&gt;0,M49&gt;0,N49&gt;=0,M49&lt;=L49,N49&lt;=M49),"OK","REVISAR"))</f>
        <v/>
      </c>
      <c r="U49" s="71" t="str">
        <f aca="false">IF(COUNTA(B49:R49)=0,"",IF(AND(B49&lt;&gt;"",C49&lt;&gt;"",E49&lt;&gt;"",G49&lt;&gt;"",H49&lt;&gt;"",I49&lt;&gt;"",L49&gt;0,M49&gt;0),"OK","FALTAN DATOS"))</f>
        <v/>
      </c>
      <c r="V49" s="71" t="str">
        <f aca="false">IF(OR(C49="",E49=""),"",IF(COUNTIFS($C$7:$C$206,C49,$E$7:$E$206,E49)&gt;1,"DUPLICADO","OK"))</f>
        <v/>
      </c>
      <c r="W49" s="67"/>
      <c r="X49" s="72"/>
    </row>
    <row r="50" customFormat="false" ht="15" hidden="false" customHeight="false" outlineLevel="0" collapsed="false">
      <c r="A50" s="66" t="str">
        <f aca="false">IF(COUNTA(B50:R50)=0,"",ROW()-6)</f>
        <v/>
      </c>
      <c r="B50" s="67"/>
      <c r="C50" s="67"/>
      <c r="D50" s="67"/>
      <c r="E50" s="67"/>
      <c r="F50" s="67"/>
      <c r="G50" s="67"/>
      <c r="H50" s="68"/>
      <c r="I50" s="68"/>
      <c r="J50" s="69"/>
      <c r="K50" s="69"/>
      <c r="L50" s="69"/>
      <c r="M50" s="69"/>
      <c r="N50" s="69"/>
      <c r="O50" s="70"/>
      <c r="P50" s="70"/>
      <c r="Q50" s="70"/>
      <c r="R50" s="70"/>
      <c r="S50" s="71" t="str">
        <f aca="false">IF(COUNTA(B50:R50)=0,"",IF(OR(H50="",I50=""),"REVISAR",IF(AND(H50&gt;='Inicio y resumen'!$B$15,H50&lt;='Inicio y resumen'!$B$16,I50&gt;='Inicio y resumen'!$B$15,I50&lt;='Inicio y resumen'!$B$16),"OK","REVISAR")))</f>
        <v/>
      </c>
      <c r="T50" s="71" t="str">
        <f aca="false">IF(COUNTA(B50:R50)=0,"",IF(AND(L50&gt;0,M50&gt;0,N50&gt;=0,M50&lt;=L50,N50&lt;=M50),"OK","REVISAR"))</f>
        <v/>
      </c>
      <c r="U50" s="71" t="str">
        <f aca="false">IF(COUNTA(B50:R50)=0,"",IF(AND(B50&lt;&gt;"",C50&lt;&gt;"",E50&lt;&gt;"",G50&lt;&gt;"",H50&lt;&gt;"",I50&lt;&gt;"",L50&gt;0,M50&gt;0),"OK","FALTAN DATOS"))</f>
        <v/>
      </c>
      <c r="V50" s="71" t="str">
        <f aca="false">IF(OR(C50="",E50=""),"",IF(COUNTIFS($C$7:$C$206,C50,$E$7:$E$206,E50)&gt;1,"DUPLICADO","OK"))</f>
        <v/>
      </c>
      <c r="W50" s="67"/>
      <c r="X50" s="72"/>
    </row>
    <row r="51" customFormat="false" ht="15" hidden="false" customHeight="false" outlineLevel="0" collapsed="false">
      <c r="A51" s="66" t="str">
        <f aca="false">IF(COUNTA(B51:R51)=0,"",ROW()-6)</f>
        <v/>
      </c>
      <c r="B51" s="67"/>
      <c r="C51" s="67"/>
      <c r="D51" s="67"/>
      <c r="E51" s="67"/>
      <c r="F51" s="67"/>
      <c r="G51" s="67"/>
      <c r="H51" s="68"/>
      <c r="I51" s="68"/>
      <c r="J51" s="69"/>
      <c r="K51" s="69"/>
      <c r="L51" s="69"/>
      <c r="M51" s="69"/>
      <c r="N51" s="69"/>
      <c r="O51" s="70"/>
      <c r="P51" s="70"/>
      <c r="Q51" s="70"/>
      <c r="R51" s="70"/>
      <c r="S51" s="71" t="str">
        <f aca="false">IF(COUNTA(B51:R51)=0,"",IF(OR(H51="",I51=""),"REVISAR",IF(AND(H51&gt;='Inicio y resumen'!$B$15,H51&lt;='Inicio y resumen'!$B$16,I51&gt;='Inicio y resumen'!$B$15,I51&lt;='Inicio y resumen'!$B$16),"OK","REVISAR")))</f>
        <v/>
      </c>
      <c r="T51" s="71" t="str">
        <f aca="false">IF(COUNTA(B51:R51)=0,"",IF(AND(L51&gt;0,M51&gt;0,N51&gt;=0,M51&lt;=L51,N51&lt;=M51),"OK","REVISAR"))</f>
        <v/>
      </c>
      <c r="U51" s="71" t="str">
        <f aca="false">IF(COUNTA(B51:R51)=0,"",IF(AND(B51&lt;&gt;"",C51&lt;&gt;"",E51&lt;&gt;"",G51&lt;&gt;"",H51&lt;&gt;"",I51&lt;&gt;"",L51&gt;0,M51&gt;0),"OK","FALTAN DATOS"))</f>
        <v/>
      </c>
      <c r="V51" s="71" t="str">
        <f aca="false">IF(OR(C51="",E51=""),"",IF(COUNTIFS($C$7:$C$206,C51,$E$7:$E$206,E51)&gt;1,"DUPLICADO","OK"))</f>
        <v/>
      </c>
      <c r="W51" s="67"/>
      <c r="X51" s="72"/>
    </row>
    <row r="52" customFormat="false" ht="15" hidden="false" customHeight="false" outlineLevel="0" collapsed="false">
      <c r="A52" s="66" t="str">
        <f aca="false">IF(COUNTA(B52:R52)=0,"",ROW()-6)</f>
        <v/>
      </c>
      <c r="B52" s="67"/>
      <c r="C52" s="67"/>
      <c r="D52" s="67"/>
      <c r="E52" s="67"/>
      <c r="F52" s="67"/>
      <c r="G52" s="67"/>
      <c r="H52" s="68"/>
      <c r="I52" s="68"/>
      <c r="J52" s="69"/>
      <c r="K52" s="69"/>
      <c r="L52" s="69"/>
      <c r="M52" s="69"/>
      <c r="N52" s="69"/>
      <c r="O52" s="70"/>
      <c r="P52" s="70"/>
      <c r="Q52" s="70"/>
      <c r="R52" s="70"/>
      <c r="S52" s="71" t="str">
        <f aca="false">IF(COUNTA(B52:R52)=0,"",IF(OR(H52="",I52=""),"REVISAR",IF(AND(H52&gt;='Inicio y resumen'!$B$15,H52&lt;='Inicio y resumen'!$B$16,I52&gt;='Inicio y resumen'!$B$15,I52&lt;='Inicio y resumen'!$B$16),"OK","REVISAR")))</f>
        <v/>
      </c>
      <c r="T52" s="71" t="str">
        <f aca="false">IF(COUNTA(B52:R52)=0,"",IF(AND(L52&gt;0,M52&gt;0,N52&gt;=0,M52&lt;=L52,N52&lt;=M52),"OK","REVISAR"))</f>
        <v/>
      </c>
      <c r="U52" s="71" t="str">
        <f aca="false">IF(COUNTA(B52:R52)=0,"",IF(AND(B52&lt;&gt;"",C52&lt;&gt;"",E52&lt;&gt;"",G52&lt;&gt;"",H52&lt;&gt;"",I52&lt;&gt;"",L52&gt;0,M52&gt;0),"OK","FALTAN DATOS"))</f>
        <v/>
      </c>
      <c r="V52" s="71" t="str">
        <f aca="false">IF(OR(C52="",E52=""),"",IF(COUNTIFS($C$7:$C$206,C52,$E$7:$E$206,E52)&gt;1,"DUPLICADO","OK"))</f>
        <v/>
      </c>
      <c r="W52" s="67"/>
      <c r="X52" s="72"/>
    </row>
    <row r="53" customFormat="false" ht="15" hidden="false" customHeight="false" outlineLevel="0" collapsed="false">
      <c r="A53" s="66" t="str">
        <f aca="false">IF(COUNTA(B53:R53)=0,"",ROW()-6)</f>
        <v/>
      </c>
      <c r="B53" s="67"/>
      <c r="C53" s="67"/>
      <c r="D53" s="67"/>
      <c r="E53" s="67"/>
      <c r="F53" s="67"/>
      <c r="G53" s="67"/>
      <c r="H53" s="68"/>
      <c r="I53" s="68"/>
      <c r="J53" s="69"/>
      <c r="K53" s="69"/>
      <c r="L53" s="69"/>
      <c r="M53" s="69"/>
      <c r="N53" s="69"/>
      <c r="O53" s="70"/>
      <c r="P53" s="70"/>
      <c r="Q53" s="70"/>
      <c r="R53" s="70"/>
      <c r="S53" s="71" t="str">
        <f aca="false">IF(COUNTA(B53:R53)=0,"",IF(OR(H53="",I53=""),"REVISAR",IF(AND(H53&gt;='Inicio y resumen'!$B$15,H53&lt;='Inicio y resumen'!$B$16,I53&gt;='Inicio y resumen'!$B$15,I53&lt;='Inicio y resumen'!$B$16),"OK","REVISAR")))</f>
        <v/>
      </c>
      <c r="T53" s="71" t="str">
        <f aca="false">IF(COUNTA(B53:R53)=0,"",IF(AND(L53&gt;0,M53&gt;0,N53&gt;=0,M53&lt;=L53,N53&lt;=M53),"OK","REVISAR"))</f>
        <v/>
      </c>
      <c r="U53" s="71" t="str">
        <f aca="false">IF(COUNTA(B53:R53)=0,"",IF(AND(B53&lt;&gt;"",C53&lt;&gt;"",E53&lt;&gt;"",G53&lt;&gt;"",H53&lt;&gt;"",I53&lt;&gt;"",L53&gt;0,M53&gt;0),"OK","FALTAN DATOS"))</f>
        <v/>
      </c>
      <c r="V53" s="71" t="str">
        <f aca="false">IF(OR(C53="",E53=""),"",IF(COUNTIFS($C$7:$C$206,C53,$E$7:$E$206,E53)&gt;1,"DUPLICADO","OK"))</f>
        <v/>
      </c>
      <c r="W53" s="67"/>
      <c r="X53" s="72"/>
    </row>
    <row r="54" customFormat="false" ht="15" hidden="false" customHeight="false" outlineLevel="0" collapsed="false">
      <c r="A54" s="66" t="str">
        <f aca="false">IF(COUNTA(B54:R54)=0,"",ROW()-6)</f>
        <v/>
      </c>
      <c r="B54" s="67"/>
      <c r="C54" s="67"/>
      <c r="D54" s="67"/>
      <c r="E54" s="67"/>
      <c r="F54" s="67"/>
      <c r="G54" s="67"/>
      <c r="H54" s="68"/>
      <c r="I54" s="68"/>
      <c r="J54" s="69"/>
      <c r="K54" s="69"/>
      <c r="L54" s="69"/>
      <c r="M54" s="69"/>
      <c r="N54" s="69"/>
      <c r="O54" s="70"/>
      <c r="P54" s="70"/>
      <c r="Q54" s="70"/>
      <c r="R54" s="70"/>
      <c r="S54" s="71" t="str">
        <f aca="false">IF(COUNTA(B54:R54)=0,"",IF(OR(H54="",I54=""),"REVISAR",IF(AND(H54&gt;='Inicio y resumen'!$B$15,H54&lt;='Inicio y resumen'!$B$16,I54&gt;='Inicio y resumen'!$B$15,I54&lt;='Inicio y resumen'!$B$16),"OK","REVISAR")))</f>
        <v/>
      </c>
      <c r="T54" s="71" t="str">
        <f aca="false">IF(COUNTA(B54:R54)=0,"",IF(AND(L54&gt;0,M54&gt;0,N54&gt;=0,M54&lt;=L54,N54&lt;=M54),"OK","REVISAR"))</f>
        <v/>
      </c>
      <c r="U54" s="71" t="str">
        <f aca="false">IF(COUNTA(B54:R54)=0,"",IF(AND(B54&lt;&gt;"",C54&lt;&gt;"",E54&lt;&gt;"",G54&lt;&gt;"",H54&lt;&gt;"",I54&lt;&gt;"",L54&gt;0,M54&gt;0),"OK","FALTAN DATOS"))</f>
        <v/>
      </c>
      <c r="V54" s="71" t="str">
        <f aca="false">IF(OR(C54="",E54=""),"",IF(COUNTIFS($C$7:$C$206,C54,$E$7:$E$206,E54)&gt;1,"DUPLICADO","OK"))</f>
        <v/>
      </c>
      <c r="W54" s="67"/>
      <c r="X54" s="72"/>
    </row>
    <row r="55" customFormat="false" ht="15" hidden="false" customHeight="false" outlineLevel="0" collapsed="false">
      <c r="A55" s="66" t="str">
        <f aca="false">IF(COUNTA(B55:R55)=0,"",ROW()-6)</f>
        <v/>
      </c>
      <c r="B55" s="67"/>
      <c r="C55" s="67"/>
      <c r="D55" s="67"/>
      <c r="E55" s="67"/>
      <c r="F55" s="67"/>
      <c r="G55" s="67"/>
      <c r="H55" s="68"/>
      <c r="I55" s="68"/>
      <c r="J55" s="69"/>
      <c r="K55" s="69"/>
      <c r="L55" s="69"/>
      <c r="M55" s="69"/>
      <c r="N55" s="69"/>
      <c r="O55" s="70"/>
      <c r="P55" s="70"/>
      <c r="Q55" s="70"/>
      <c r="R55" s="70"/>
      <c r="S55" s="71" t="str">
        <f aca="false">IF(COUNTA(B55:R55)=0,"",IF(OR(H55="",I55=""),"REVISAR",IF(AND(H55&gt;='Inicio y resumen'!$B$15,H55&lt;='Inicio y resumen'!$B$16,I55&gt;='Inicio y resumen'!$B$15,I55&lt;='Inicio y resumen'!$B$16),"OK","REVISAR")))</f>
        <v/>
      </c>
      <c r="T55" s="71" t="str">
        <f aca="false">IF(COUNTA(B55:R55)=0,"",IF(AND(L55&gt;0,M55&gt;0,N55&gt;=0,M55&lt;=L55,N55&lt;=M55),"OK","REVISAR"))</f>
        <v/>
      </c>
      <c r="U55" s="71" t="str">
        <f aca="false">IF(COUNTA(B55:R55)=0,"",IF(AND(B55&lt;&gt;"",C55&lt;&gt;"",E55&lt;&gt;"",G55&lt;&gt;"",H55&lt;&gt;"",I55&lt;&gt;"",L55&gt;0,M55&gt;0),"OK","FALTAN DATOS"))</f>
        <v/>
      </c>
      <c r="V55" s="71" t="str">
        <f aca="false">IF(OR(C55="",E55=""),"",IF(COUNTIFS($C$7:$C$206,C55,$E$7:$E$206,E55)&gt;1,"DUPLICADO","OK"))</f>
        <v/>
      </c>
      <c r="W55" s="67"/>
      <c r="X55" s="72"/>
    </row>
    <row r="56" customFormat="false" ht="15" hidden="false" customHeight="false" outlineLevel="0" collapsed="false">
      <c r="A56" s="66" t="str">
        <f aca="false">IF(COUNTA(B56:R56)=0,"",ROW()-6)</f>
        <v/>
      </c>
      <c r="B56" s="67"/>
      <c r="C56" s="67"/>
      <c r="D56" s="67"/>
      <c r="E56" s="67"/>
      <c r="F56" s="67"/>
      <c r="G56" s="67"/>
      <c r="H56" s="68"/>
      <c r="I56" s="68"/>
      <c r="J56" s="69"/>
      <c r="K56" s="69"/>
      <c r="L56" s="69"/>
      <c r="M56" s="69"/>
      <c r="N56" s="69"/>
      <c r="O56" s="70"/>
      <c r="P56" s="70"/>
      <c r="Q56" s="70"/>
      <c r="R56" s="70"/>
      <c r="S56" s="71" t="str">
        <f aca="false">IF(COUNTA(B56:R56)=0,"",IF(OR(H56="",I56=""),"REVISAR",IF(AND(H56&gt;='Inicio y resumen'!$B$15,H56&lt;='Inicio y resumen'!$B$16,I56&gt;='Inicio y resumen'!$B$15,I56&lt;='Inicio y resumen'!$B$16),"OK","REVISAR")))</f>
        <v/>
      </c>
      <c r="T56" s="71" t="str">
        <f aca="false">IF(COUNTA(B56:R56)=0,"",IF(AND(L56&gt;0,M56&gt;0,N56&gt;=0,M56&lt;=L56,N56&lt;=M56),"OK","REVISAR"))</f>
        <v/>
      </c>
      <c r="U56" s="71" t="str">
        <f aca="false">IF(COUNTA(B56:R56)=0,"",IF(AND(B56&lt;&gt;"",C56&lt;&gt;"",E56&lt;&gt;"",G56&lt;&gt;"",H56&lt;&gt;"",I56&lt;&gt;"",L56&gt;0,M56&gt;0),"OK","FALTAN DATOS"))</f>
        <v/>
      </c>
      <c r="V56" s="71" t="str">
        <f aca="false">IF(OR(C56="",E56=""),"",IF(COUNTIFS($C$7:$C$206,C56,$E$7:$E$206,E56)&gt;1,"DUPLICADO","OK"))</f>
        <v/>
      </c>
      <c r="W56" s="67"/>
      <c r="X56" s="72"/>
    </row>
    <row r="57" customFormat="false" ht="15" hidden="false" customHeight="false" outlineLevel="0" collapsed="false">
      <c r="A57" s="66" t="str">
        <f aca="false">IF(COUNTA(B57:R57)=0,"",ROW()-6)</f>
        <v/>
      </c>
      <c r="B57" s="67"/>
      <c r="C57" s="67"/>
      <c r="D57" s="67"/>
      <c r="E57" s="67"/>
      <c r="F57" s="67"/>
      <c r="G57" s="67"/>
      <c r="H57" s="68"/>
      <c r="I57" s="68"/>
      <c r="J57" s="69"/>
      <c r="K57" s="69"/>
      <c r="L57" s="69"/>
      <c r="M57" s="69"/>
      <c r="N57" s="69"/>
      <c r="O57" s="70"/>
      <c r="P57" s="70"/>
      <c r="Q57" s="70"/>
      <c r="R57" s="70"/>
      <c r="S57" s="71" t="str">
        <f aca="false">IF(COUNTA(B57:R57)=0,"",IF(OR(H57="",I57=""),"REVISAR",IF(AND(H57&gt;='Inicio y resumen'!$B$15,H57&lt;='Inicio y resumen'!$B$16,I57&gt;='Inicio y resumen'!$B$15,I57&lt;='Inicio y resumen'!$B$16),"OK","REVISAR")))</f>
        <v/>
      </c>
      <c r="T57" s="71" t="str">
        <f aca="false">IF(COUNTA(B57:R57)=0,"",IF(AND(L57&gt;0,M57&gt;0,N57&gt;=0,M57&lt;=L57,N57&lt;=M57),"OK","REVISAR"))</f>
        <v/>
      </c>
      <c r="U57" s="71" t="str">
        <f aca="false">IF(COUNTA(B57:R57)=0,"",IF(AND(B57&lt;&gt;"",C57&lt;&gt;"",E57&lt;&gt;"",G57&lt;&gt;"",H57&lt;&gt;"",I57&lt;&gt;"",L57&gt;0,M57&gt;0),"OK","FALTAN DATOS"))</f>
        <v/>
      </c>
      <c r="V57" s="71" t="str">
        <f aca="false">IF(OR(C57="",E57=""),"",IF(COUNTIFS($C$7:$C$206,C57,$E$7:$E$206,E57)&gt;1,"DUPLICADO","OK"))</f>
        <v/>
      </c>
      <c r="W57" s="67"/>
      <c r="X57" s="72"/>
    </row>
    <row r="58" customFormat="false" ht="15" hidden="false" customHeight="false" outlineLevel="0" collapsed="false">
      <c r="A58" s="66" t="str">
        <f aca="false">IF(COUNTA(B58:R58)=0,"",ROW()-6)</f>
        <v/>
      </c>
      <c r="B58" s="67"/>
      <c r="C58" s="67"/>
      <c r="D58" s="67"/>
      <c r="E58" s="67"/>
      <c r="F58" s="67"/>
      <c r="G58" s="67"/>
      <c r="H58" s="68"/>
      <c r="I58" s="68"/>
      <c r="J58" s="69"/>
      <c r="K58" s="69"/>
      <c r="L58" s="69"/>
      <c r="M58" s="69"/>
      <c r="N58" s="69"/>
      <c r="O58" s="70"/>
      <c r="P58" s="70"/>
      <c r="Q58" s="70"/>
      <c r="R58" s="70"/>
      <c r="S58" s="71" t="str">
        <f aca="false">IF(COUNTA(B58:R58)=0,"",IF(OR(H58="",I58=""),"REVISAR",IF(AND(H58&gt;='Inicio y resumen'!$B$15,H58&lt;='Inicio y resumen'!$B$16,I58&gt;='Inicio y resumen'!$B$15,I58&lt;='Inicio y resumen'!$B$16),"OK","REVISAR")))</f>
        <v/>
      </c>
      <c r="T58" s="71" t="str">
        <f aca="false">IF(COUNTA(B58:R58)=0,"",IF(AND(L58&gt;0,M58&gt;0,N58&gt;=0,M58&lt;=L58,N58&lt;=M58),"OK","REVISAR"))</f>
        <v/>
      </c>
      <c r="U58" s="71" t="str">
        <f aca="false">IF(COUNTA(B58:R58)=0,"",IF(AND(B58&lt;&gt;"",C58&lt;&gt;"",E58&lt;&gt;"",G58&lt;&gt;"",H58&lt;&gt;"",I58&lt;&gt;"",L58&gt;0,M58&gt;0),"OK","FALTAN DATOS"))</f>
        <v/>
      </c>
      <c r="V58" s="71" t="str">
        <f aca="false">IF(OR(C58="",E58=""),"",IF(COUNTIFS($C$7:$C$206,C58,$E$7:$E$206,E58)&gt;1,"DUPLICADO","OK"))</f>
        <v/>
      </c>
      <c r="W58" s="67"/>
      <c r="X58" s="72"/>
    </row>
    <row r="59" customFormat="false" ht="15" hidden="false" customHeight="false" outlineLevel="0" collapsed="false">
      <c r="A59" s="66" t="str">
        <f aca="false">IF(COUNTA(B59:R59)=0,"",ROW()-6)</f>
        <v/>
      </c>
      <c r="B59" s="67"/>
      <c r="C59" s="67"/>
      <c r="D59" s="67"/>
      <c r="E59" s="67"/>
      <c r="F59" s="67"/>
      <c r="G59" s="67"/>
      <c r="H59" s="68"/>
      <c r="I59" s="68"/>
      <c r="J59" s="69"/>
      <c r="K59" s="69"/>
      <c r="L59" s="69"/>
      <c r="M59" s="69"/>
      <c r="N59" s="69"/>
      <c r="O59" s="70"/>
      <c r="P59" s="70"/>
      <c r="Q59" s="70"/>
      <c r="R59" s="70"/>
      <c r="S59" s="71" t="str">
        <f aca="false">IF(COUNTA(B59:R59)=0,"",IF(OR(H59="",I59=""),"REVISAR",IF(AND(H59&gt;='Inicio y resumen'!$B$15,H59&lt;='Inicio y resumen'!$B$16,I59&gt;='Inicio y resumen'!$B$15,I59&lt;='Inicio y resumen'!$B$16),"OK","REVISAR")))</f>
        <v/>
      </c>
      <c r="T59" s="71" t="str">
        <f aca="false">IF(COUNTA(B59:R59)=0,"",IF(AND(L59&gt;0,M59&gt;0,N59&gt;=0,M59&lt;=L59,N59&lt;=M59),"OK","REVISAR"))</f>
        <v/>
      </c>
      <c r="U59" s="71" t="str">
        <f aca="false">IF(COUNTA(B59:R59)=0,"",IF(AND(B59&lt;&gt;"",C59&lt;&gt;"",E59&lt;&gt;"",G59&lt;&gt;"",H59&lt;&gt;"",I59&lt;&gt;"",L59&gt;0,M59&gt;0),"OK","FALTAN DATOS"))</f>
        <v/>
      </c>
      <c r="V59" s="71" t="str">
        <f aca="false">IF(OR(C59="",E59=""),"",IF(COUNTIFS($C$7:$C$206,C59,$E$7:$E$206,E59)&gt;1,"DUPLICADO","OK"))</f>
        <v/>
      </c>
      <c r="W59" s="67"/>
      <c r="X59" s="72"/>
    </row>
    <row r="60" customFormat="false" ht="15" hidden="false" customHeight="false" outlineLevel="0" collapsed="false">
      <c r="A60" s="66" t="str">
        <f aca="false">IF(COUNTA(B60:R60)=0,"",ROW()-6)</f>
        <v/>
      </c>
      <c r="B60" s="67"/>
      <c r="C60" s="67"/>
      <c r="D60" s="67"/>
      <c r="E60" s="67"/>
      <c r="F60" s="67"/>
      <c r="G60" s="67"/>
      <c r="H60" s="68"/>
      <c r="I60" s="68"/>
      <c r="J60" s="69"/>
      <c r="K60" s="69"/>
      <c r="L60" s="69"/>
      <c r="M60" s="69"/>
      <c r="N60" s="69"/>
      <c r="O60" s="70"/>
      <c r="P60" s="70"/>
      <c r="Q60" s="70"/>
      <c r="R60" s="70"/>
      <c r="S60" s="71" t="str">
        <f aca="false">IF(COUNTA(B60:R60)=0,"",IF(OR(H60="",I60=""),"REVISAR",IF(AND(H60&gt;='Inicio y resumen'!$B$15,H60&lt;='Inicio y resumen'!$B$16,I60&gt;='Inicio y resumen'!$B$15,I60&lt;='Inicio y resumen'!$B$16),"OK","REVISAR")))</f>
        <v/>
      </c>
      <c r="T60" s="71" t="str">
        <f aca="false">IF(COUNTA(B60:R60)=0,"",IF(AND(L60&gt;0,M60&gt;0,N60&gt;=0,M60&lt;=L60,N60&lt;=M60),"OK","REVISAR"))</f>
        <v/>
      </c>
      <c r="U60" s="71" t="str">
        <f aca="false">IF(COUNTA(B60:R60)=0,"",IF(AND(B60&lt;&gt;"",C60&lt;&gt;"",E60&lt;&gt;"",G60&lt;&gt;"",H60&lt;&gt;"",I60&lt;&gt;"",L60&gt;0,M60&gt;0),"OK","FALTAN DATOS"))</f>
        <v/>
      </c>
      <c r="V60" s="71" t="str">
        <f aca="false">IF(OR(C60="",E60=""),"",IF(COUNTIFS($C$7:$C$206,C60,$E$7:$E$206,E60)&gt;1,"DUPLICADO","OK"))</f>
        <v/>
      </c>
      <c r="W60" s="67"/>
      <c r="X60" s="72"/>
    </row>
    <row r="61" customFormat="false" ht="15" hidden="false" customHeight="false" outlineLevel="0" collapsed="false">
      <c r="A61" s="66" t="str">
        <f aca="false">IF(COUNTA(B61:R61)=0,"",ROW()-6)</f>
        <v/>
      </c>
      <c r="B61" s="67"/>
      <c r="C61" s="67"/>
      <c r="D61" s="67"/>
      <c r="E61" s="67"/>
      <c r="F61" s="67"/>
      <c r="G61" s="67"/>
      <c r="H61" s="68"/>
      <c r="I61" s="68"/>
      <c r="J61" s="69"/>
      <c r="K61" s="69"/>
      <c r="L61" s="69"/>
      <c r="M61" s="69"/>
      <c r="N61" s="69"/>
      <c r="O61" s="70"/>
      <c r="P61" s="70"/>
      <c r="Q61" s="70"/>
      <c r="R61" s="70"/>
      <c r="S61" s="71" t="str">
        <f aca="false">IF(COUNTA(B61:R61)=0,"",IF(OR(H61="",I61=""),"REVISAR",IF(AND(H61&gt;='Inicio y resumen'!$B$15,H61&lt;='Inicio y resumen'!$B$16,I61&gt;='Inicio y resumen'!$B$15,I61&lt;='Inicio y resumen'!$B$16),"OK","REVISAR")))</f>
        <v/>
      </c>
      <c r="T61" s="71" t="str">
        <f aca="false">IF(COUNTA(B61:R61)=0,"",IF(AND(L61&gt;0,M61&gt;0,N61&gt;=0,M61&lt;=L61,N61&lt;=M61),"OK","REVISAR"))</f>
        <v/>
      </c>
      <c r="U61" s="71" t="str">
        <f aca="false">IF(COUNTA(B61:R61)=0,"",IF(AND(B61&lt;&gt;"",C61&lt;&gt;"",E61&lt;&gt;"",G61&lt;&gt;"",H61&lt;&gt;"",I61&lt;&gt;"",L61&gt;0,M61&gt;0),"OK","FALTAN DATOS"))</f>
        <v/>
      </c>
      <c r="V61" s="71" t="str">
        <f aca="false">IF(OR(C61="",E61=""),"",IF(COUNTIFS($C$7:$C$206,C61,$E$7:$E$206,E61)&gt;1,"DUPLICADO","OK"))</f>
        <v/>
      </c>
      <c r="W61" s="67"/>
      <c r="X61" s="72"/>
    </row>
    <row r="62" customFormat="false" ht="15" hidden="false" customHeight="false" outlineLevel="0" collapsed="false">
      <c r="A62" s="66" t="str">
        <f aca="false">IF(COUNTA(B62:R62)=0,"",ROW()-6)</f>
        <v/>
      </c>
      <c r="B62" s="67"/>
      <c r="C62" s="67"/>
      <c r="D62" s="67"/>
      <c r="E62" s="67"/>
      <c r="F62" s="67"/>
      <c r="G62" s="67"/>
      <c r="H62" s="68"/>
      <c r="I62" s="68"/>
      <c r="J62" s="69"/>
      <c r="K62" s="69"/>
      <c r="L62" s="69"/>
      <c r="M62" s="69"/>
      <c r="N62" s="69"/>
      <c r="O62" s="70"/>
      <c r="P62" s="70"/>
      <c r="Q62" s="70"/>
      <c r="R62" s="70"/>
      <c r="S62" s="71" t="str">
        <f aca="false">IF(COUNTA(B62:R62)=0,"",IF(OR(H62="",I62=""),"REVISAR",IF(AND(H62&gt;='Inicio y resumen'!$B$15,H62&lt;='Inicio y resumen'!$B$16,I62&gt;='Inicio y resumen'!$B$15,I62&lt;='Inicio y resumen'!$B$16),"OK","REVISAR")))</f>
        <v/>
      </c>
      <c r="T62" s="71" t="str">
        <f aca="false">IF(COUNTA(B62:R62)=0,"",IF(AND(L62&gt;0,M62&gt;0,N62&gt;=0,M62&lt;=L62,N62&lt;=M62),"OK","REVISAR"))</f>
        <v/>
      </c>
      <c r="U62" s="71" t="str">
        <f aca="false">IF(COUNTA(B62:R62)=0,"",IF(AND(B62&lt;&gt;"",C62&lt;&gt;"",E62&lt;&gt;"",G62&lt;&gt;"",H62&lt;&gt;"",I62&lt;&gt;"",L62&gt;0,M62&gt;0),"OK","FALTAN DATOS"))</f>
        <v/>
      </c>
      <c r="V62" s="71" t="str">
        <f aca="false">IF(OR(C62="",E62=""),"",IF(COUNTIFS($C$7:$C$206,C62,$E$7:$E$206,E62)&gt;1,"DUPLICADO","OK"))</f>
        <v/>
      </c>
      <c r="W62" s="67"/>
      <c r="X62" s="72"/>
    </row>
    <row r="63" customFormat="false" ht="15" hidden="false" customHeight="false" outlineLevel="0" collapsed="false">
      <c r="A63" s="66" t="str">
        <f aca="false">IF(COUNTA(B63:R63)=0,"",ROW()-6)</f>
        <v/>
      </c>
      <c r="B63" s="67"/>
      <c r="C63" s="67"/>
      <c r="D63" s="67"/>
      <c r="E63" s="67"/>
      <c r="F63" s="67"/>
      <c r="G63" s="67"/>
      <c r="H63" s="68"/>
      <c r="I63" s="68"/>
      <c r="J63" s="69"/>
      <c r="K63" s="69"/>
      <c r="L63" s="69"/>
      <c r="M63" s="69"/>
      <c r="N63" s="69"/>
      <c r="O63" s="70"/>
      <c r="P63" s="70"/>
      <c r="Q63" s="70"/>
      <c r="R63" s="70"/>
      <c r="S63" s="71" t="str">
        <f aca="false">IF(COUNTA(B63:R63)=0,"",IF(OR(H63="",I63=""),"REVISAR",IF(AND(H63&gt;='Inicio y resumen'!$B$15,H63&lt;='Inicio y resumen'!$B$16,I63&gt;='Inicio y resumen'!$B$15,I63&lt;='Inicio y resumen'!$B$16),"OK","REVISAR")))</f>
        <v/>
      </c>
      <c r="T63" s="71" t="str">
        <f aca="false">IF(COUNTA(B63:R63)=0,"",IF(AND(L63&gt;0,M63&gt;0,N63&gt;=0,M63&lt;=L63,N63&lt;=M63),"OK","REVISAR"))</f>
        <v/>
      </c>
      <c r="U63" s="71" t="str">
        <f aca="false">IF(COUNTA(B63:R63)=0,"",IF(AND(B63&lt;&gt;"",C63&lt;&gt;"",E63&lt;&gt;"",G63&lt;&gt;"",H63&lt;&gt;"",I63&lt;&gt;"",L63&gt;0,M63&gt;0),"OK","FALTAN DATOS"))</f>
        <v/>
      </c>
      <c r="V63" s="71" t="str">
        <f aca="false">IF(OR(C63="",E63=""),"",IF(COUNTIFS($C$7:$C$206,C63,$E$7:$E$206,E63)&gt;1,"DUPLICADO","OK"))</f>
        <v/>
      </c>
      <c r="W63" s="67"/>
      <c r="X63" s="72"/>
    </row>
    <row r="64" customFormat="false" ht="15" hidden="false" customHeight="false" outlineLevel="0" collapsed="false">
      <c r="A64" s="66" t="str">
        <f aca="false">IF(COUNTA(B64:R64)=0,"",ROW()-6)</f>
        <v/>
      </c>
      <c r="B64" s="67"/>
      <c r="C64" s="67"/>
      <c r="D64" s="67"/>
      <c r="E64" s="67"/>
      <c r="F64" s="67"/>
      <c r="G64" s="67"/>
      <c r="H64" s="68"/>
      <c r="I64" s="68"/>
      <c r="J64" s="69"/>
      <c r="K64" s="69"/>
      <c r="L64" s="69"/>
      <c r="M64" s="69"/>
      <c r="N64" s="69"/>
      <c r="O64" s="70"/>
      <c r="P64" s="70"/>
      <c r="Q64" s="70"/>
      <c r="R64" s="70"/>
      <c r="S64" s="71" t="str">
        <f aca="false">IF(COUNTA(B64:R64)=0,"",IF(OR(H64="",I64=""),"REVISAR",IF(AND(H64&gt;='Inicio y resumen'!$B$15,H64&lt;='Inicio y resumen'!$B$16,I64&gt;='Inicio y resumen'!$B$15,I64&lt;='Inicio y resumen'!$B$16),"OK","REVISAR")))</f>
        <v/>
      </c>
      <c r="T64" s="71" t="str">
        <f aca="false">IF(COUNTA(B64:R64)=0,"",IF(AND(L64&gt;0,M64&gt;0,N64&gt;=0,M64&lt;=L64,N64&lt;=M64),"OK","REVISAR"))</f>
        <v/>
      </c>
      <c r="U64" s="71" t="str">
        <f aca="false">IF(COUNTA(B64:R64)=0,"",IF(AND(B64&lt;&gt;"",C64&lt;&gt;"",E64&lt;&gt;"",G64&lt;&gt;"",H64&lt;&gt;"",I64&lt;&gt;"",L64&gt;0,M64&gt;0),"OK","FALTAN DATOS"))</f>
        <v/>
      </c>
      <c r="V64" s="71" t="str">
        <f aca="false">IF(OR(C64="",E64=""),"",IF(COUNTIFS($C$7:$C$206,C64,$E$7:$E$206,E64)&gt;1,"DUPLICADO","OK"))</f>
        <v/>
      </c>
      <c r="W64" s="67"/>
      <c r="X64" s="72"/>
    </row>
    <row r="65" customFormat="false" ht="15" hidden="false" customHeight="false" outlineLevel="0" collapsed="false">
      <c r="A65" s="66" t="str">
        <f aca="false">IF(COUNTA(B65:R65)=0,"",ROW()-6)</f>
        <v/>
      </c>
      <c r="B65" s="67"/>
      <c r="C65" s="67"/>
      <c r="D65" s="67"/>
      <c r="E65" s="67"/>
      <c r="F65" s="67"/>
      <c r="G65" s="67"/>
      <c r="H65" s="68"/>
      <c r="I65" s="68"/>
      <c r="J65" s="69"/>
      <c r="K65" s="69"/>
      <c r="L65" s="69"/>
      <c r="M65" s="69"/>
      <c r="N65" s="69"/>
      <c r="O65" s="70"/>
      <c r="P65" s="70"/>
      <c r="Q65" s="70"/>
      <c r="R65" s="70"/>
      <c r="S65" s="71" t="str">
        <f aca="false">IF(COUNTA(B65:R65)=0,"",IF(OR(H65="",I65=""),"REVISAR",IF(AND(H65&gt;='Inicio y resumen'!$B$15,H65&lt;='Inicio y resumen'!$B$16,I65&gt;='Inicio y resumen'!$B$15,I65&lt;='Inicio y resumen'!$B$16),"OK","REVISAR")))</f>
        <v/>
      </c>
      <c r="T65" s="71" t="str">
        <f aca="false">IF(COUNTA(B65:R65)=0,"",IF(AND(L65&gt;0,M65&gt;0,N65&gt;=0,M65&lt;=L65,N65&lt;=M65),"OK","REVISAR"))</f>
        <v/>
      </c>
      <c r="U65" s="71" t="str">
        <f aca="false">IF(COUNTA(B65:R65)=0,"",IF(AND(B65&lt;&gt;"",C65&lt;&gt;"",E65&lt;&gt;"",G65&lt;&gt;"",H65&lt;&gt;"",I65&lt;&gt;"",L65&gt;0,M65&gt;0),"OK","FALTAN DATOS"))</f>
        <v/>
      </c>
      <c r="V65" s="71" t="str">
        <f aca="false">IF(OR(C65="",E65=""),"",IF(COUNTIFS($C$7:$C$206,C65,$E$7:$E$206,E65)&gt;1,"DUPLICADO","OK"))</f>
        <v/>
      </c>
      <c r="W65" s="67"/>
      <c r="X65" s="72"/>
    </row>
    <row r="66" customFormat="false" ht="15" hidden="false" customHeight="false" outlineLevel="0" collapsed="false">
      <c r="A66" s="66" t="str">
        <f aca="false">IF(COUNTA(B66:R66)=0,"",ROW()-6)</f>
        <v/>
      </c>
      <c r="B66" s="67"/>
      <c r="C66" s="67"/>
      <c r="D66" s="67"/>
      <c r="E66" s="67"/>
      <c r="F66" s="67"/>
      <c r="G66" s="67"/>
      <c r="H66" s="68"/>
      <c r="I66" s="68"/>
      <c r="J66" s="69"/>
      <c r="K66" s="69"/>
      <c r="L66" s="69"/>
      <c r="M66" s="69"/>
      <c r="N66" s="69"/>
      <c r="O66" s="70"/>
      <c r="P66" s="70"/>
      <c r="Q66" s="70"/>
      <c r="R66" s="70"/>
      <c r="S66" s="71" t="str">
        <f aca="false">IF(COUNTA(B66:R66)=0,"",IF(OR(H66="",I66=""),"REVISAR",IF(AND(H66&gt;='Inicio y resumen'!$B$15,H66&lt;='Inicio y resumen'!$B$16,I66&gt;='Inicio y resumen'!$B$15,I66&lt;='Inicio y resumen'!$B$16),"OK","REVISAR")))</f>
        <v/>
      </c>
      <c r="T66" s="71" t="str">
        <f aca="false">IF(COUNTA(B66:R66)=0,"",IF(AND(L66&gt;0,M66&gt;0,N66&gt;=0,M66&lt;=L66,N66&lt;=M66),"OK","REVISAR"))</f>
        <v/>
      </c>
      <c r="U66" s="71" t="str">
        <f aca="false">IF(COUNTA(B66:R66)=0,"",IF(AND(B66&lt;&gt;"",C66&lt;&gt;"",E66&lt;&gt;"",G66&lt;&gt;"",H66&lt;&gt;"",I66&lt;&gt;"",L66&gt;0,M66&gt;0),"OK","FALTAN DATOS"))</f>
        <v/>
      </c>
      <c r="V66" s="71" t="str">
        <f aca="false">IF(OR(C66="",E66=""),"",IF(COUNTIFS($C$7:$C$206,C66,$E$7:$E$206,E66)&gt;1,"DUPLICADO","OK"))</f>
        <v/>
      </c>
      <c r="W66" s="67"/>
      <c r="X66" s="72"/>
    </row>
    <row r="67" customFormat="false" ht="15" hidden="false" customHeight="false" outlineLevel="0" collapsed="false">
      <c r="A67" s="66" t="str">
        <f aca="false">IF(COUNTA(B67:R67)=0,"",ROW()-6)</f>
        <v/>
      </c>
      <c r="B67" s="67"/>
      <c r="C67" s="67"/>
      <c r="D67" s="67"/>
      <c r="E67" s="67"/>
      <c r="F67" s="67"/>
      <c r="G67" s="67"/>
      <c r="H67" s="68"/>
      <c r="I67" s="68"/>
      <c r="J67" s="69"/>
      <c r="K67" s="69"/>
      <c r="L67" s="69"/>
      <c r="M67" s="69"/>
      <c r="N67" s="69"/>
      <c r="O67" s="70"/>
      <c r="P67" s="70"/>
      <c r="Q67" s="70"/>
      <c r="R67" s="70"/>
      <c r="S67" s="71" t="str">
        <f aca="false">IF(COUNTA(B67:R67)=0,"",IF(OR(H67="",I67=""),"REVISAR",IF(AND(H67&gt;='Inicio y resumen'!$B$15,H67&lt;='Inicio y resumen'!$B$16,I67&gt;='Inicio y resumen'!$B$15,I67&lt;='Inicio y resumen'!$B$16),"OK","REVISAR")))</f>
        <v/>
      </c>
      <c r="T67" s="71" t="str">
        <f aca="false">IF(COUNTA(B67:R67)=0,"",IF(AND(L67&gt;0,M67&gt;0,N67&gt;=0,M67&lt;=L67,N67&lt;=M67),"OK","REVISAR"))</f>
        <v/>
      </c>
      <c r="U67" s="71" t="str">
        <f aca="false">IF(COUNTA(B67:R67)=0,"",IF(AND(B67&lt;&gt;"",C67&lt;&gt;"",E67&lt;&gt;"",G67&lt;&gt;"",H67&lt;&gt;"",I67&lt;&gt;"",L67&gt;0,M67&gt;0),"OK","FALTAN DATOS"))</f>
        <v/>
      </c>
      <c r="V67" s="71" t="str">
        <f aca="false">IF(OR(C67="",E67=""),"",IF(COUNTIFS($C$7:$C$206,C67,$E$7:$E$206,E67)&gt;1,"DUPLICADO","OK"))</f>
        <v/>
      </c>
      <c r="W67" s="67"/>
      <c r="X67" s="72"/>
    </row>
    <row r="68" customFormat="false" ht="15" hidden="false" customHeight="false" outlineLevel="0" collapsed="false">
      <c r="A68" s="66" t="str">
        <f aca="false">IF(COUNTA(B68:R68)=0,"",ROW()-6)</f>
        <v/>
      </c>
      <c r="B68" s="67"/>
      <c r="C68" s="67"/>
      <c r="D68" s="67"/>
      <c r="E68" s="67"/>
      <c r="F68" s="67"/>
      <c r="G68" s="67"/>
      <c r="H68" s="68"/>
      <c r="I68" s="68"/>
      <c r="J68" s="69"/>
      <c r="K68" s="69"/>
      <c r="L68" s="69"/>
      <c r="M68" s="69"/>
      <c r="N68" s="69"/>
      <c r="O68" s="70"/>
      <c r="P68" s="70"/>
      <c r="Q68" s="70"/>
      <c r="R68" s="70"/>
      <c r="S68" s="71" t="str">
        <f aca="false">IF(COUNTA(B68:R68)=0,"",IF(OR(H68="",I68=""),"REVISAR",IF(AND(H68&gt;='Inicio y resumen'!$B$15,H68&lt;='Inicio y resumen'!$B$16,I68&gt;='Inicio y resumen'!$B$15,I68&lt;='Inicio y resumen'!$B$16),"OK","REVISAR")))</f>
        <v/>
      </c>
      <c r="T68" s="71" t="str">
        <f aca="false">IF(COUNTA(B68:R68)=0,"",IF(AND(L68&gt;0,M68&gt;0,N68&gt;=0,M68&lt;=L68,N68&lt;=M68),"OK","REVISAR"))</f>
        <v/>
      </c>
      <c r="U68" s="71" t="str">
        <f aca="false">IF(COUNTA(B68:R68)=0,"",IF(AND(B68&lt;&gt;"",C68&lt;&gt;"",E68&lt;&gt;"",G68&lt;&gt;"",H68&lt;&gt;"",I68&lt;&gt;"",L68&gt;0,M68&gt;0),"OK","FALTAN DATOS"))</f>
        <v/>
      </c>
      <c r="V68" s="71" t="str">
        <f aca="false">IF(OR(C68="",E68=""),"",IF(COUNTIFS($C$7:$C$206,C68,$E$7:$E$206,E68)&gt;1,"DUPLICADO","OK"))</f>
        <v/>
      </c>
      <c r="W68" s="67"/>
      <c r="X68" s="72"/>
    </row>
    <row r="69" customFormat="false" ht="15" hidden="false" customHeight="false" outlineLevel="0" collapsed="false">
      <c r="A69" s="66" t="str">
        <f aca="false">IF(COUNTA(B69:R69)=0,"",ROW()-6)</f>
        <v/>
      </c>
      <c r="B69" s="67"/>
      <c r="C69" s="67"/>
      <c r="D69" s="67"/>
      <c r="E69" s="67"/>
      <c r="F69" s="67"/>
      <c r="G69" s="67"/>
      <c r="H69" s="68"/>
      <c r="I69" s="68"/>
      <c r="J69" s="69"/>
      <c r="K69" s="69"/>
      <c r="L69" s="69"/>
      <c r="M69" s="69"/>
      <c r="N69" s="69"/>
      <c r="O69" s="70"/>
      <c r="P69" s="70"/>
      <c r="Q69" s="70"/>
      <c r="R69" s="70"/>
      <c r="S69" s="71" t="str">
        <f aca="false">IF(COUNTA(B69:R69)=0,"",IF(OR(H69="",I69=""),"REVISAR",IF(AND(H69&gt;='Inicio y resumen'!$B$15,H69&lt;='Inicio y resumen'!$B$16,I69&gt;='Inicio y resumen'!$B$15,I69&lt;='Inicio y resumen'!$B$16),"OK","REVISAR")))</f>
        <v/>
      </c>
      <c r="T69" s="71" t="str">
        <f aca="false">IF(COUNTA(B69:R69)=0,"",IF(AND(L69&gt;0,M69&gt;0,N69&gt;=0,M69&lt;=L69,N69&lt;=M69),"OK","REVISAR"))</f>
        <v/>
      </c>
      <c r="U69" s="71" t="str">
        <f aca="false">IF(COUNTA(B69:R69)=0,"",IF(AND(B69&lt;&gt;"",C69&lt;&gt;"",E69&lt;&gt;"",G69&lt;&gt;"",H69&lt;&gt;"",I69&lt;&gt;"",L69&gt;0,M69&gt;0),"OK","FALTAN DATOS"))</f>
        <v/>
      </c>
      <c r="V69" s="71" t="str">
        <f aca="false">IF(OR(C69="",E69=""),"",IF(COUNTIFS($C$7:$C$206,C69,$E$7:$E$206,E69)&gt;1,"DUPLICADO","OK"))</f>
        <v/>
      </c>
      <c r="W69" s="67"/>
      <c r="X69" s="72"/>
    </row>
    <row r="70" customFormat="false" ht="15" hidden="false" customHeight="false" outlineLevel="0" collapsed="false">
      <c r="A70" s="66" t="str">
        <f aca="false">IF(COUNTA(B70:R70)=0,"",ROW()-6)</f>
        <v/>
      </c>
      <c r="B70" s="67"/>
      <c r="C70" s="67"/>
      <c r="D70" s="67"/>
      <c r="E70" s="67"/>
      <c r="F70" s="67"/>
      <c r="G70" s="67"/>
      <c r="H70" s="68"/>
      <c r="I70" s="68"/>
      <c r="J70" s="69"/>
      <c r="K70" s="69"/>
      <c r="L70" s="69"/>
      <c r="M70" s="69"/>
      <c r="N70" s="69"/>
      <c r="O70" s="70"/>
      <c r="P70" s="70"/>
      <c r="Q70" s="70"/>
      <c r="R70" s="70"/>
      <c r="S70" s="71" t="str">
        <f aca="false">IF(COUNTA(B70:R70)=0,"",IF(OR(H70="",I70=""),"REVISAR",IF(AND(H70&gt;='Inicio y resumen'!$B$15,H70&lt;='Inicio y resumen'!$B$16,I70&gt;='Inicio y resumen'!$B$15,I70&lt;='Inicio y resumen'!$B$16),"OK","REVISAR")))</f>
        <v/>
      </c>
      <c r="T70" s="71" t="str">
        <f aca="false">IF(COUNTA(B70:R70)=0,"",IF(AND(L70&gt;0,M70&gt;0,N70&gt;=0,M70&lt;=L70,N70&lt;=M70),"OK","REVISAR"))</f>
        <v/>
      </c>
      <c r="U70" s="71" t="str">
        <f aca="false">IF(COUNTA(B70:R70)=0,"",IF(AND(B70&lt;&gt;"",C70&lt;&gt;"",E70&lt;&gt;"",G70&lt;&gt;"",H70&lt;&gt;"",I70&lt;&gt;"",L70&gt;0,M70&gt;0),"OK","FALTAN DATOS"))</f>
        <v/>
      </c>
      <c r="V70" s="71" t="str">
        <f aca="false">IF(OR(C70="",E70=""),"",IF(COUNTIFS($C$7:$C$206,C70,$E$7:$E$206,E70)&gt;1,"DUPLICADO","OK"))</f>
        <v/>
      </c>
      <c r="W70" s="67"/>
      <c r="X70" s="72"/>
    </row>
    <row r="71" customFormat="false" ht="15" hidden="false" customHeight="false" outlineLevel="0" collapsed="false">
      <c r="A71" s="66" t="str">
        <f aca="false">IF(COUNTA(B71:R71)=0,"",ROW()-6)</f>
        <v/>
      </c>
      <c r="B71" s="67"/>
      <c r="C71" s="67"/>
      <c r="D71" s="67"/>
      <c r="E71" s="67"/>
      <c r="F71" s="67"/>
      <c r="G71" s="67"/>
      <c r="H71" s="68"/>
      <c r="I71" s="68"/>
      <c r="J71" s="69"/>
      <c r="K71" s="69"/>
      <c r="L71" s="69"/>
      <c r="M71" s="69"/>
      <c r="N71" s="69"/>
      <c r="O71" s="70"/>
      <c r="P71" s="70"/>
      <c r="Q71" s="70"/>
      <c r="R71" s="70"/>
      <c r="S71" s="71" t="str">
        <f aca="false">IF(COUNTA(B71:R71)=0,"",IF(OR(H71="",I71=""),"REVISAR",IF(AND(H71&gt;='Inicio y resumen'!$B$15,H71&lt;='Inicio y resumen'!$B$16,I71&gt;='Inicio y resumen'!$B$15,I71&lt;='Inicio y resumen'!$B$16),"OK","REVISAR")))</f>
        <v/>
      </c>
      <c r="T71" s="71" t="str">
        <f aca="false">IF(COUNTA(B71:R71)=0,"",IF(AND(L71&gt;0,M71&gt;0,N71&gt;=0,M71&lt;=L71,N71&lt;=M71),"OK","REVISAR"))</f>
        <v/>
      </c>
      <c r="U71" s="71" t="str">
        <f aca="false">IF(COUNTA(B71:R71)=0,"",IF(AND(B71&lt;&gt;"",C71&lt;&gt;"",E71&lt;&gt;"",G71&lt;&gt;"",H71&lt;&gt;"",I71&lt;&gt;"",L71&gt;0,M71&gt;0),"OK","FALTAN DATOS"))</f>
        <v/>
      </c>
      <c r="V71" s="71" t="str">
        <f aca="false">IF(OR(C71="",E71=""),"",IF(COUNTIFS($C$7:$C$206,C71,$E$7:$E$206,E71)&gt;1,"DUPLICADO","OK"))</f>
        <v/>
      </c>
      <c r="W71" s="67"/>
      <c r="X71" s="72"/>
    </row>
    <row r="72" customFormat="false" ht="15" hidden="false" customHeight="false" outlineLevel="0" collapsed="false">
      <c r="A72" s="66" t="str">
        <f aca="false">IF(COUNTA(B72:R72)=0,"",ROW()-6)</f>
        <v/>
      </c>
      <c r="B72" s="67"/>
      <c r="C72" s="67"/>
      <c r="D72" s="67"/>
      <c r="E72" s="67"/>
      <c r="F72" s="67"/>
      <c r="G72" s="67"/>
      <c r="H72" s="68"/>
      <c r="I72" s="68"/>
      <c r="J72" s="69"/>
      <c r="K72" s="69"/>
      <c r="L72" s="69"/>
      <c r="M72" s="69"/>
      <c r="N72" s="69"/>
      <c r="O72" s="70"/>
      <c r="P72" s="70"/>
      <c r="Q72" s="70"/>
      <c r="R72" s="70"/>
      <c r="S72" s="71" t="str">
        <f aca="false">IF(COUNTA(B72:R72)=0,"",IF(OR(H72="",I72=""),"REVISAR",IF(AND(H72&gt;='Inicio y resumen'!$B$15,H72&lt;='Inicio y resumen'!$B$16,I72&gt;='Inicio y resumen'!$B$15,I72&lt;='Inicio y resumen'!$B$16),"OK","REVISAR")))</f>
        <v/>
      </c>
      <c r="T72" s="71" t="str">
        <f aca="false">IF(COUNTA(B72:R72)=0,"",IF(AND(L72&gt;0,M72&gt;0,N72&gt;=0,M72&lt;=L72,N72&lt;=M72),"OK","REVISAR"))</f>
        <v/>
      </c>
      <c r="U72" s="71" t="str">
        <f aca="false">IF(COUNTA(B72:R72)=0,"",IF(AND(B72&lt;&gt;"",C72&lt;&gt;"",E72&lt;&gt;"",G72&lt;&gt;"",H72&lt;&gt;"",I72&lt;&gt;"",L72&gt;0,M72&gt;0),"OK","FALTAN DATOS"))</f>
        <v/>
      </c>
      <c r="V72" s="71" t="str">
        <f aca="false">IF(OR(C72="",E72=""),"",IF(COUNTIFS($C$7:$C$206,C72,$E$7:$E$206,E72)&gt;1,"DUPLICADO","OK"))</f>
        <v/>
      </c>
      <c r="W72" s="67"/>
      <c r="X72" s="72"/>
    </row>
    <row r="73" customFormat="false" ht="15" hidden="false" customHeight="false" outlineLevel="0" collapsed="false">
      <c r="A73" s="66" t="str">
        <f aca="false">IF(COUNTA(B73:R73)=0,"",ROW()-6)</f>
        <v/>
      </c>
      <c r="B73" s="67"/>
      <c r="C73" s="67"/>
      <c r="D73" s="67"/>
      <c r="E73" s="67"/>
      <c r="F73" s="67"/>
      <c r="G73" s="67"/>
      <c r="H73" s="68"/>
      <c r="I73" s="68"/>
      <c r="J73" s="69"/>
      <c r="K73" s="69"/>
      <c r="L73" s="69"/>
      <c r="M73" s="69"/>
      <c r="N73" s="69"/>
      <c r="O73" s="70"/>
      <c r="P73" s="70"/>
      <c r="Q73" s="70"/>
      <c r="R73" s="70"/>
      <c r="S73" s="71" t="str">
        <f aca="false">IF(COUNTA(B73:R73)=0,"",IF(OR(H73="",I73=""),"REVISAR",IF(AND(H73&gt;='Inicio y resumen'!$B$15,H73&lt;='Inicio y resumen'!$B$16,I73&gt;='Inicio y resumen'!$B$15,I73&lt;='Inicio y resumen'!$B$16),"OK","REVISAR")))</f>
        <v/>
      </c>
      <c r="T73" s="71" t="str">
        <f aca="false">IF(COUNTA(B73:R73)=0,"",IF(AND(L73&gt;0,M73&gt;0,N73&gt;=0,M73&lt;=L73,N73&lt;=M73),"OK","REVISAR"))</f>
        <v/>
      </c>
      <c r="U73" s="71" t="str">
        <f aca="false">IF(COUNTA(B73:R73)=0,"",IF(AND(B73&lt;&gt;"",C73&lt;&gt;"",E73&lt;&gt;"",G73&lt;&gt;"",H73&lt;&gt;"",I73&lt;&gt;"",L73&gt;0,M73&gt;0),"OK","FALTAN DATOS"))</f>
        <v/>
      </c>
      <c r="V73" s="71" t="str">
        <f aca="false">IF(OR(C73="",E73=""),"",IF(COUNTIFS($C$7:$C$206,C73,$E$7:$E$206,E73)&gt;1,"DUPLICADO","OK"))</f>
        <v/>
      </c>
      <c r="W73" s="67"/>
      <c r="X73" s="72"/>
    </row>
    <row r="74" customFormat="false" ht="15" hidden="false" customHeight="false" outlineLevel="0" collapsed="false">
      <c r="A74" s="66" t="str">
        <f aca="false">IF(COUNTA(B74:R74)=0,"",ROW()-6)</f>
        <v/>
      </c>
      <c r="B74" s="67"/>
      <c r="C74" s="67"/>
      <c r="D74" s="67"/>
      <c r="E74" s="67"/>
      <c r="F74" s="67"/>
      <c r="G74" s="67"/>
      <c r="H74" s="68"/>
      <c r="I74" s="68"/>
      <c r="J74" s="69"/>
      <c r="K74" s="69"/>
      <c r="L74" s="69"/>
      <c r="M74" s="69"/>
      <c r="N74" s="69"/>
      <c r="O74" s="70"/>
      <c r="P74" s="70"/>
      <c r="Q74" s="70"/>
      <c r="R74" s="70"/>
      <c r="S74" s="71" t="str">
        <f aca="false">IF(COUNTA(B74:R74)=0,"",IF(OR(H74="",I74=""),"REVISAR",IF(AND(H74&gt;='Inicio y resumen'!$B$15,H74&lt;='Inicio y resumen'!$B$16,I74&gt;='Inicio y resumen'!$B$15,I74&lt;='Inicio y resumen'!$B$16),"OK","REVISAR")))</f>
        <v/>
      </c>
      <c r="T74" s="71" t="str">
        <f aca="false">IF(COUNTA(B74:R74)=0,"",IF(AND(L74&gt;0,M74&gt;0,N74&gt;=0,M74&lt;=L74,N74&lt;=M74),"OK","REVISAR"))</f>
        <v/>
      </c>
      <c r="U74" s="71" t="str">
        <f aca="false">IF(COUNTA(B74:R74)=0,"",IF(AND(B74&lt;&gt;"",C74&lt;&gt;"",E74&lt;&gt;"",G74&lt;&gt;"",H74&lt;&gt;"",I74&lt;&gt;"",L74&gt;0,M74&gt;0),"OK","FALTAN DATOS"))</f>
        <v/>
      </c>
      <c r="V74" s="71" t="str">
        <f aca="false">IF(OR(C74="",E74=""),"",IF(COUNTIFS($C$7:$C$206,C74,$E$7:$E$206,E74)&gt;1,"DUPLICADO","OK"))</f>
        <v/>
      </c>
      <c r="W74" s="67"/>
      <c r="X74" s="72"/>
    </row>
    <row r="75" customFormat="false" ht="15" hidden="false" customHeight="false" outlineLevel="0" collapsed="false">
      <c r="A75" s="66" t="str">
        <f aca="false">IF(COUNTA(B75:R75)=0,"",ROW()-6)</f>
        <v/>
      </c>
      <c r="B75" s="67"/>
      <c r="C75" s="67"/>
      <c r="D75" s="67"/>
      <c r="E75" s="67"/>
      <c r="F75" s="67"/>
      <c r="G75" s="67"/>
      <c r="H75" s="68"/>
      <c r="I75" s="68"/>
      <c r="J75" s="69"/>
      <c r="K75" s="69"/>
      <c r="L75" s="69"/>
      <c r="M75" s="69"/>
      <c r="N75" s="69"/>
      <c r="O75" s="70"/>
      <c r="P75" s="70"/>
      <c r="Q75" s="70"/>
      <c r="R75" s="70"/>
      <c r="S75" s="71" t="str">
        <f aca="false">IF(COUNTA(B75:R75)=0,"",IF(OR(H75="",I75=""),"REVISAR",IF(AND(H75&gt;='Inicio y resumen'!$B$15,H75&lt;='Inicio y resumen'!$B$16,I75&gt;='Inicio y resumen'!$B$15,I75&lt;='Inicio y resumen'!$B$16),"OK","REVISAR")))</f>
        <v/>
      </c>
      <c r="T75" s="71" t="str">
        <f aca="false">IF(COUNTA(B75:R75)=0,"",IF(AND(L75&gt;0,M75&gt;0,N75&gt;=0,M75&lt;=L75,N75&lt;=M75),"OK","REVISAR"))</f>
        <v/>
      </c>
      <c r="U75" s="71" t="str">
        <f aca="false">IF(COUNTA(B75:R75)=0,"",IF(AND(B75&lt;&gt;"",C75&lt;&gt;"",E75&lt;&gt;"",G75&lt;&gt;"",H75&lt;&gt;"",I75&lt;&gt;"",L75&gt;0,M75&gt;0),"OK","FALTAN DATOS"))</f>
        <v/>
      </c>
      <c r="V75" s="71" t="str">
        <f aca="false">IF(OR(C75="",E75=""),"",IF(COUNTIFS($C$7:$C$206,C75,$E$7:$E$206,E75)&gt;1,"DUPLICADO","OK"))</f>
        <v/>
      </c>
      <c r="W75" s="67"/>
      <c r="X75" s="72"/>
    </row>
    <row r="76" customFormat="false" ht="15" hidden="false" customHeight="false" outlineLevel="0" collapsed="false">
      <c r="A76" s="66" t="str">
        <f aca="false">IF(COUNTA(B76:R76)=0,"",ROW()-6)</f>
        <v/>
      </c>
      <c r="B76" s="67"/>
      <c r="C76" s="67"/>
      <c r="D76" s="67"/>
      <c r="E76" s="67"/>
      <c r="F76" s="67"/>
      <c r="G76" s="67"/>
      <c r="H76" s="68"/>
      <c r="I76" s="68"/>
      <c r="J76" s="69"/>
      <c r="K76" s="69"/>
      <c r="L76" s="69"/>
      <c r="M76" s="69"/>
      <c r="N76" s="69"/>
      <c r="O76" s="70"/>
      <c r="P76" s="70"/>
      <c r="Q76" s="70"/>
      <c r="R76" s="70"/>
      <c r="S76" s="71" t="str">
        <f aca="false">IF(COUNTA(B76:R76)=0,"",IF(OR(H76="",I76=""),"REVISAR",IF(AND(H76&gt;='Inicio y resumen'!$B$15,H76&lt;='Inicio y resumen'!$B$16,I76&gt;='Inicio y resumen'!$B$15,I76&lt;='Inicio y resumen'!$B$16),"OK","REVISAR")))</f>
        <v/>
      </c>
      <c r="T76" s="71" t="str">
        <f aca="false">IF(COUNTA(B76:R76)=0,"",IF(AND(L76&gt;0,M76&gt;0,N76&gt;=0,M76&lt;=L76,N76&lt;=M76),"OK","REVISAR"))</f>
        <v/>
      </c>
      <c r="U76" s="71" t="str">
        <f aca="false">IF(COUNTA(B76:R76)=0,"",IF(AND(B76&lt;&gt;"",C76&lt;&gt;"",E76&lt;&gt;"",G76&lt;&gt;"",H76&lt;&gt;"",I76&lt;&gt;"",L76&gt;0,M76&gt;0),"OK","FALTAN DATOS"))</f>
        <v/>
      </c>
      <c r="V76" s="71" t="str">
        <f aca="false">IF(OR(C76="",E76=""),"",IF(COUNTIFS($C$7:$C$206,C76,$E$7:$E$206,E76)&gt;1,"DUPLICADO","OK"))</f>
        <v/>
      </c>
      <c r="W76" s="67"/>
      <c r="X76" s="72"/>
    </row>
    <row r="77" customFormat="false" ht="15" hidden="false" customHeight="false" outlineLevel="0" collapsed="false">
      <c r="A77" s="66" t="str">
        <f aca="false">IF(COUNTA(B77:R77)=0,"",ROW()-6)</f>
        <v/>
      </c>
      <c r="B77" s="67"/>
      <c r="C77" s="67"/>
      <c r="D77" s="67"/>
      <c r="E77" s="67"/>
      <c r="F77" s="67"/>
      <c r="G77" s="67"/>
      <c r="H77" s="68"/>
      <c r="I77" s="68"/>
      <c r="J77" s="69"/>
      <c r="K77" s="69"/>
      <c r="L77" s="69"/>
      <c r="M77" s="69"/>
      <c r="N77" s="69"/>
      <c r="O77" s="70"/>
      <c r="P77" s="70"/>
      <c r="Q77" s="70"/>
      <c r="R77" s="70"/>
      <c r="S77" s="71" t="str">
        <f aca="false">IF(COUNTA(B77:R77)=0,"",IF(OR(H77="",I77=""),"REVISAR",IF(AND(H77&gt;='Inicio y resumen'!$B$15,H77&lt;='Inicio y resumen'!$B$16,I77&gt;='Inicio y resumen'!$B$15,I77&lt;='Inicio y resumen'!$B$16),"OK","REVISAR")))</f>
        <v/>
      </c>
      <c r="T77" s="71" t="str">
        <f aca="false">IF(COUNTA(B77:R77)=0,"",IF(AND(L77&gt;0,M77&gt;0,N77&gt;=0,M77&lt;=L77,N77&lt;=M77),"OK","REVISAR"))</f>
        <v/>
      </c>
      <c r="U77" s="71" t="str">
        <f aca="false">IF(COUNTA(B77:R77)=0,"",IF(AND(B77&lt;&gt;"",C77&lt;&gt;"",E77&lt;&gt;"",G77&lt;&gt;"",H77&lt;&gt;"",I77&lt;&gt;"",L77&gt;0,M77&gt;0),"OK","FALTAN DATOS"))</f>
        <v/>
      </c>
      <c r="V77" s="71" t="str">
        <f aca="false">IF(OR(C77="",E77=""),"",IF(COUNTIFS($C$7:$C$206,C77,$E$7:$E$206,E77)&gt;1,"DUPLICADO","OK"))</f>
        <v/>
      </c>
      <c r="W77" s="67"/>
      <c r="X77" s="72"/>
    </row>
    <row r="78" customFormat="false" ht="15" hidden="false" customHeight="false" outlineLevel="0" collapsed="false">
      <c r="A78" s="66" t="str">
        <f aca="false">IF(COUNTA(B78:R78)=0,"",ROW()-6)</f>
        <v/>
      </c>
      <c r="B78" s="67"/>
      <c r="C78" s="67"/>
      <c r="D78" s="67"/>
      <c r="E78" s="67"/>
      <c r="F78" s="67"/>
      <c r="G78" s="67"/>
      <c r="H78" s="68"/>
      <c r="I78" s="68"/>
      <c r="J78" s="69"/>
      <c r="K78" s="69"/>
      <c r="L78" s="69"/>
      <c r="M78" s="69"/>
      <c r="N78" s="69"/>
      <c r="O78" s="70"/>
      <c r="P78" s="70"/>
      <c r="Q78" s="70"/>
      <c r="R78" s="70"/>
      <c r="S78" s="71" t="str">
        <f aca="false">IF(COUNTA(B78:R78)=0,"",IF(OR(H78="",I78=""),"REVISAR",IF(AND(H78&gt;='Inicio y resumen'!$B$15,H78&lt;='Inicio y resumen'!$B$16,I78&gt;='Inicio y resumen'!$B$15,I78&lt;='Inicio y resumen'!$B$16),"OK","REVISAR")))</f>
        <v/>
      </c>
      <c r="T78" s="71" t="str">
        <f aca="false">IF(COUNTA(B78:R78)=0,"",IF(AND(L78&gt;0,M78&gt;0,N78&gt;=0,M78&lt;=L78,N78&lt;=M78),"OK","REVISAR"))</f>
        <v/>
      </c>
      <c r="U78" s="71" t="str">
        <f aca="false">IF(COUNTA(B78:R78)=0,"",IF(AND(B78&lt;&gt;"",C78&lt;&gt;"",E78&lt;&gt;"",G78&lt;&gt;"",H78&lt;&gt;"",I78&lt;&gt;"",L78&gt;0,M78&gt;0),"OK","FALTAN DATOS"))</f>
        <v/>
      </c>
      <c r="V78" s="71" t="str">
        <f aca="false">IF(OR(C78="",E78=""),"",IF(COUNTIFS($C$7:$C$206,C78,$E$7:$E$206,E78)&gt;1,"DUPLICADO","OK"))</f>
        <v/>
      </c>
      <c r="W78" s="67"/>
      <c r="X78" s="72"/>
    </row>
    <row r="79" customFormat="false" ht="15" hidden="false" customHeight="false" outlineLevel="0" collapsed="false">
      <c r="A79" s="66" t="str">
        <f aca="false">IF(COUNTA(B79:R79)=0,"",ROW()-6)</f>
        <v/>
      </c>
      <c r="B79" s="67"/>
      <c r="C79" s="67"/>
      <c r="D79" s="67"/>
      <c r="E79" s="67"/>
      <c r="F79" s="67"/>
      <c r="G79" s="67"/>
      <c r="H79" s="68"/>
      <c r="I79" s="68"/>
      <c r="J79" s="69"/>
      <c r="K79" s="69"/>
      <c r="L79" s="69"/>
      <c r="M79" s="69"/>
      <c r="N79" s="69"/>
      <c r="O79" s="70"/>
      <c r="P79" s="70"/>
      <c r="Q79" s="70"/>
      <c r="R79" s="70"/>
      <c r="S79" s="71" t="str">
        <f aca="false">IF(COUNTA(B79:R79)=0,"",IF(OR(H79="",I79=""),"REVISAR",IF(AND(H79&gt;='Inicio y resumen'!$B$15,H79&lt;='Inicio y resumen'!$B$16,I79&gt;='Inicio y resumen'!$B$15,I79&lt;='Inicio y resumen'!$B$16),"OK","REVISAR")))</f>
        <v/>
      </c>
      <c r="T79" s="71" t="str">
        <f aca="false">IF(COUNTA(B79:R79)=0,"",IF(AND(L79&gt;0,M79&gt;0,N79&gt;=0,M79&lt;=L79,N79&lt;=M79),"OK","REVISAR"))</f>
        <v/>
      </c>
      <c r="U79" s="71" t="str">
        <f aca="false">IF(COUNTA(B79:R79)=0,"",IF(AND(B79&lt;&gt;"",C79&lt;&gt;"",E79&lt;&gt;"",G79&lt;&gt;"",H79&lt;&gt;"",I79&lt;&gt;"",L79&gt;0,M79&gt;0),"OK","FALTAN DATOS"))</f>
        <v/>
      </c>
      <c r="V79" s="71" t="str">
        <f aca="false">IF(OR(C79="",E79=""),"",IF(COUNTIFS($C$7:$C$206,C79,$E$7:$E$206,E79)&gt;1,"DUPLICADO","OK"))</f>
        <v/>
      </c>
      <c r="W79" s="67"/>
      <c r="X79" s="72"/>
    </row>
    <row r="80" customFormat="false" ht="15" hidden="false" customHeight="false" outlineLevel="0" collapsed="false">
      <c r="A80" s="66" t="str">
        <f aca="false">IF(COUNTA(B80:R80)=0,"",ROW()-6)</f>
        <v/>
      </c>
      <c r="B80" s="67"/>
      <c r="C80" s="67"/>
      <c r="D80" s="67"/>
      <c r="E80" s="67"/>
      <c r="F80" s="67"/>
      <c r="G80" s="67"/>
      <c r="H80" s="68"/>
      <c r="I80" s="68"/>
      <c r="J80" s="69"/>
      <c r="K80" s="69"/>
      <c r="L80" s="69"/>
      <c r="M80" s="69"/>
      <c r="N80" s="69"/>
      <c r="O80" s="70"/>
      <c r="P80" s="70"/>
      <c r="Q80" s="70"/>
      <c r="R80" s="70"/>
      <c r="S80" s="71" t="str">
        <f aca="false">IF(COUNTA(B80:R80)=0,"",IF(OR(H80="",I80=""),"REVISAR",IF(AND(H80&gt;='Inicio y resumen'!$B$15,H80&lt;='Inicio y resumen'!$B$16,I80&gt;='Inicio y resumen'!$B$15,I80&lt;='Inicio y resumen'!$B$16),"OK","REVISAR")))</f>
        <v/>
      </c>
      <c r="T80" s="71" t="str">
        <f aca="false">IF(COUNTA(B80:R80)=0,"",IF(AND(L80&gt;0,M80&gt;0,N80&gt;=0,M80&lt;=L80,N80&lt;=M80),"OK","REVISAR"))</f>
        <v/>
      </c>
      <c r="U80" s="71" t="str">
        <f aca="false">IF(COUNTA(B80:R80)=0,"",IF(AND(B80&lt;&gt;"",C80&lt;&gt;"",E80&lt;&gt;"",G80&lt;&gt;"",H80&lt;&gt;"",I80&lt;&gt;"",L80&gt;0,M80&gt;0),"OK","FALTAN DATOS"))</f>
        <v/>
      </c>
      <c r="V80" s="71" t="str">
        <f aca="false">IF(OR(C80="",E80=""),"",IF(COUNTIFS($C$7:$C$206,C80,$E$7:$E$206,E80)&gt;1,"DUPLICADO","OK"))</f>
        <v/>
      </c>
      <c r="W80" s="67"/>
      <c r="X80" s="72"/>
    </row>
    <row r="81" customFormat="false" ht="15" hidden="false" customHeight="false" outlineLevel="0" collapsed="false">
      <c r="A81" s="66" t="str">
        <f aca="false">IF(COUNTA(B81:R81)=0,"",ROW()-6)</f>
        <v/>
      </c>
      <c r="B81" s="67"/>
      <c r="C81" s="67"/>
      <c r="D81" s="67"/>
      <c r="E81" s="67"/>
      <c r="F81" s="67"/>
      <c r="G81" s="67"/>
      <c r="H81" s="68"/>
      <c r="I81" s="68"/>
      <c r="J81" s="69"/>
      <c r="K81" s="69"/>
      <c r="L81" s="69"/>
      <c r="M81" s="69"/>
      <c r="N81" s="69"/>
      <c r="O81" s="70"/>
      <c r="P81" s="70"/>
      <c r="Q81" s="70"/>
      <c r="R81" s="70"/>
      <c r="S81" s="71" t="str">
        <f aca="false">IF(COUNTA(B81:R81)=0,"",IF(OR(H81="",I81=""),"REVISAR",IF(AND(H81&gt;='Inicio y resumen'!$B$15,H81&lt;='Inicio y resumen'!$B$16,I81&gt;='Inicio y resumen'!$B$15,I81&lt;='Inicio y resumen'!$B$16),"OK","REVISAR")))</f>
        <v/>
      </c>
      <c r="T81" s="71" t="str">
        <f aca="false">IF(COUNTA(B81:R81)=0,"",IF(AND(L81&gt;0,M81&gt;0,N81&gt;=0,M81&lt;=L81,N81&lt;=M81),"OK","REVISAR"))</f>
        <v/>
      </c>
      <c r="U81" s="71" t="str">
        <f aca="false">IF(COUNTA(B81:R81)=0,"",IF(AND(B81&lt;&gt;"",C81&lt;&gt;"",E81&lt;&gt;"",G81&lt;&gt;"",H81&lt;&gt;"",I81&lt;&gt;"",L81&gt;0,M81&gt;0),"OK","FALTAN DATOS"))</f>
        <v/>
      </c>
      <c r="V81" s="71" t="str">
        <f aca="false">IF(OR(C81="",E81=""),"",IF(COUNTIFS($C$7:$C$206,C81,$E$7:$E$206,E81)&gt;1,"DUPLICADO","OK"))</f>
        <v/>
      </c>
      <c r="W81" s="67"/>
      <c r="X81" s="72"/>
    </row>
    <row r="82" customFormat="false" ht="15" hidden="false" customHeight="false" outlineLevel="0" collapsed="false">
      <c r="A82" s="66" t="str">
        <f aca="false">IF(COUNTA(B82:R82)=0,"",ROW()-6)</f>
        <v/>
      </c>
      <c r="B82" s="67"/>
      <c r="C82" s="67"/>
      <c r="D82" s="67"/>
      <c r="E82" s="67"/>
      <c r="F82" s="67"/>
      <c r="G82" s="67"/>
      <c r="H82" s="68"/>
      <c r="I82" s="68"/>
      <c r="J82" s="69"/>
      <c r="K82" s="69"/>
      <c r="L82" s="69"/>
      <c r="M82" s="69"/>
      <c r="N82" s="69"/>
      <c r="O82" s="70"/>
      <c r="P82" s="70"/>
      <c r="Q82" s="70"/>
      <c r="R82" s="70"/>
      <c r="S82" s="71" t="str">
        <f aca="false">IF(COUNTA(B82:R82)=0,"",IF(OR(H82="",I82=""),"REVISAR",IF(AND(H82&gt;='Inicio y resumen'!$B$15,H82&lt;='Inicio y resumen'!$B$16,I82&gt;='Inicio y resumen'!$B$15,I82&lt;='Inicio y resumen'!$B$16),"OK","REVISAR")))</f>
        <v/>
      </c>
      <c r="T82" s="71" t="str">
        <f aca="false">IF(COUNTA(B82:R82)=0,"",IF(AND(L82&gt;0,M82&gt;0,N82&gt;=0,M82&lt;=L82,N82&lt;=M82),"OK","REVISAR"))</f>
        <v/>
      </c>
      <c r="U82" s="71" t="str">
        <f aca="false">IF(COUNTA(B82:R82)=0,"",IF(AND(B82&lt;&gt;"",C82&lt;&gt;"",E82&lt;&gt;"",G82&lt;&gt;"",H82&lt;&gt;"",I82&lt;&gt;"",L82&gt;0,M82&gt;0),"OK","FALTAN DATOS"))</f>
        <v/>
      </c>
      <c r="V82" s="71" t="str">
        <f aca="false">IF(OR(C82="",E82=""),"",IF(COUNTIFS($C$7:$C$206,C82,$E$7:$E$206,E82)&gt;1,"DUPLICADO","OK"))</f>
        <v/>
      </c>
      <c r="W82" s="67"/>
      <c r="X82" s="72"/>
    </row>
    <row r="83" customFormat="false" ht="15" hidden="false" customHeight="false" outlineLevel="0" collapsed="false">
      <c r="A83" s="66" t="str">
        <f aca="false">IF(COUNTA(B83:R83)=0,"",ROW()-6)</f>
        <v/>
      </c>
      <c r="B83" s="67"/>
      <c r="C83" s="67"/>
      <c r="D83" s="67"/>
      <c r="E83" s="67"/>
      <c r="F83" s="67"/>
      <c r="G83" s="67"/>
      <c r="H83" s="68"/>
      <c r="I83" s="68"/>
      <c r="J83" s="69"/>
      <c r="K83" s="69"/>
      <c r="L83" s="69"/>
      <c r="M83" s="69"/>
      <c r="N83" s="69"/>
      <c r="O83" s="70"/>
      <c r="P83" s="70"/>
      <c r="Q83" s="70"/>
      <c r="R83" s="70"/>
      <c r="S83" s="71" t="str">
        <f aca="false">IF(COUNTA(B83:R83)=0,"",IF(OR(H83="",I83=""),"REVISAR",IF(AND(H83&gt;='Inicio y resumen'!$B$15,H83&lt;='Inicio y resumen'!$B$16,I83&gt;='Inicio y resumen'!$B$15,I83&lt;='Inicio y resumen'!$B$16),"OK","REVISAR")))</f>
        <v/>
      </c>
      <c r="T83" s="71" t="str">
        <f aca="false">IF(COUNTA(B83:R83)=0,"",IF(AND(L83&gt;0,M83&gt;0,N83&gt;=0,M83&lt;=L83,N83&lt;=M83),"OK","REVISAR"))</f>
        <v/>
      </c>
      <c r="U83" s="71" t="str">
        <f aca="false">IF(COUNTA(B83:R83)=0,"",IF(AND(B83&lt;&gt;"",C83&lt;&gt;"",E83&lt;&gt;"",G83&lt;&gt;"",H83&lt;&gt;"",I83&lt;&gt;"",L83&gt;0,M83&gt;0),"OK","FALTAN DATOS"))</f>
        <v/>
      </c>
      <c r="V83" s="71" t="str">
        <f aca="false">IF(OR(C83="",E83=""),"",IF(COUNTIFS($C$7:$C$206,C83,$E$7:$E$206,E83)&gt;1,"DUPLICADO","OK"))</f>
        <v/>
      </c>
      <c r="W83" s="67"/>
      <c r="X83" s="72"/>
    </row>
    <row r="84" customFormat="false" ht="15" hidden="false" customHeight="false" outlineLevel="0" collapsed="false">
      <c r="A84" s="66" t="str">
        <f aca="false">IF(COUNTA(B84:R84)=0,"",ROW()-6)</f>
        <v/>
      </c>
      <c r="B84" s="67"/>
      <c r="C84" s="67"/>
      <c r="D84" s="67"/>
      <c r="E84" s="67"/>
      <c r="F84" s="67"/>
      <c r="G84" s="67"/>
      <c r="H84" s="68"/>
      <c r="I84" s="68"/>
      <c r="J84" s="69"/>
      <c r="K84" s="69"/>
      <c r="L84" s="69"/>
      <c r="M84" s="69"/>
      <c r="N84" s="69"/>
      <c r="O84" s="70"/>
      <c r="P84" s="70"/>
      <c r="Q84" s="70"/>
      <c r="R84" s="70"/>
      <c r="S84" s="71" t="str">
        <f aca="false">IF(COUNTA(B84:R84)=0,"",IF(OR(H84="",I84=""),"REVISAR",IF(AND(H84&gt;='Inicio y resumen'!$B$15,H84&lt;='Inicio y resumen'!$B$16,I84&gt;='Inicio y resumen'!$B$15,I84&lt;='Inicio y resumen'!$B$16),"OK","REVISAR")))</f>
        <v/>
      </c>
      <c r="T84" s="71" t="str">
        <f aca="false">IF(COUNTA(B84:R84)=0,"",IF(AND(L84&gt;0,M84&gt;0,N84&gt;=0,M84&lt;=L84,N84&lt;=M84),"OK","REVISAR"))</f>
        <v/>
      </c>
      <c r="U84" s="71" t="str">
        <f aca="false">IF(COUNTA(B84:R84)=0,"",IF(AND(B84&lt;&gt;"",C84&lt;&gt;"",E84&lt;&gt;"",G84&lt;&gt;"",H84&lt;&gt;"",I84&lt;&gt;"",L84&gt;0,M84&gt;0),"OK","FALTAN DATOS"))</f>
        <v/>
      </c>
      <c r="V84" s="71" t="str">
        <f aca="false">IF(OR(C84="",E84=""),"",IF(COUNTIFS($C$7:$C$206,C84,$E$7:$E$206,E84)&gt;1,"DUPLICADO","OK"))</f>
        <v/>
      </c>
      <c r="W84" s="67"/>
      <c r="X84" s="72"/>
    </row>
    <row r="85" customFormat="false" ht="15" hidden="false" customHeight="false" outlineLevel="0" collapsed="false">
      <c r="A85" s="66" t="str">
        <f aca="false">IF(COUNTA(B85:R85)=0,"",ROW()-6)</f>
        <v/>
      </c>
      <c r="B85" s="67"/>
      <c r="C85" s="67"/>
      <c r="D85" s="67"/>
      <c r="E85" s="67"/>
      <c r="F85" s="67"/>
      <c r="G85" s="67"/>
      <c r="H85" s="68"/>
      <c r="I85" s="68"/>
      <c r="J85" s="69"/>
      <c r="K85" s="69"/>
      <c r="L85" s="69"/>
      <c r="M85" s="69"/>
      <c r="N85" s="69"/>
      <c r="O85" s="70"/>
      <c r="P85" s="70"/>
      <c r="Q85" s="70"/>
      <c r="R85" s="70"/>
      <c r="S85" s="71" t="str">
        <f aca="false">IF(COUNTA(B85:R85)=0,"",IF(OR(H85="",I85=""),"REVISAR",IF(AND(H85&gt;='Inicio y resumen'!$B$15,H85&lt;='Inicio y resumen'!$B$16,I85&gt;='Inicio y resumen'!$B$15,I85&lt;='Inicio y resumen'!$B$16),"OK","REVISAR")))</f>
        <v/>
      </c>
      <c r="T85" s="71" t="str">
        <f aca="false">IF(COUNTA(B85:R85)=0,"",IF(AND(L85&gt;0,M85&gt;0,N85&gt;=0,M85&lt;=L85,N85&lt;=M85),"OK","REVISAR"))</f>
        <v/>
      </c>
      <c r="U85" s="71" t="str">
        <f aca="false">IF(COUNTA(B85:R85)=0,"",IF(AND(B85&lt;&gt;"",C85&lt;&gt;"",E85&lt;&gt;"",G85&lt;&gt;"",H85&lt;&gt;"",I85&lt;&gt;"",L85&gt;0,M85&gt;0),"OK","FALTAN DATOS"))</f>
        <v/>
      </c>
      <c r="V85" s="71" t="str">
        <f aca="false">IF(OR(C85="",E85=""),"",IF(COUNTIFS($C$7:$C$206,C85,$E$7:$E$206,E85)&gt;1,"DUPLICADO","OK"))</f>
        <v/>
      </c>
      <c r="W85" s="67"/>
      <c r="X85" s="72"/>
    </row>
    <row r="86" customFormat="false" ht="15" hidden="false" customHeight="false" outlineLevel="0" collapsed="false">
      <c r="A86" s="66" t="str">
        <f aca="false">IF(COUNTA(B86:R86)=0,"",ROW()-6)</f>
        <v/>
      </c>
      <c r="B86" s="67"/>
      <c r="C86" s="67"/>
      <c r="D86" s="67"/>
      <c r="E86" s="67"/>
      <c r="F86" s="67"/>
      <c r="G86" s="67"/>
      <c r="H86" s="68"/>
      <c r="I86" s="68"/>
      <c r="J86" s="69"/>
      <c r="K86" s="69"/>
      <c r="L86" s="69"/>
      <c r="M86" s="69"/>
      <c r="N86" s="69"/>
      <c r="O86" s="70"/>
      <c r="P86" s="70"/>
      <c r="Q86" s="70"/>
      <c r="R86" s="70"/>
      <c r="S86" s="71" t="str">
        <f aca="false">IF(COUNTA(B86:R86)=0,"",IF(OR(H86="",I86=""),"REVISAR",IF(AND(H86&gt;='Inicio y resumen'!$B$15,H86&lt;='Inicio y resumen'!$B$16,I86&gt;='Inicio y resumen'!$B$15,I86&lt;='Inicio y resumen'!$B$16),"OK","REVISAR")))</f>
        <v/>
      </c>
      <c r="T86" s="71" t="str">
        <f aca="false">IF(COUNTA(B86:R86)=0,"",IF(AND(L86&gt;0,M86&gt;0,N86&gt;=0,M86&lt;=L86,N86&lt;=M86),"OK","REVISAR"))</f>
        <v/>
      </c>
      <c r="U86" s="71" t="str">
        <f aca="false">IF(COUNTA(B86:R86)=0,"",IF(AND(B86&lt;&gt;"",C86&lt;&gt;"",E86&lt;&gt;"",G86&lt;&gt;"",H86&lt;&gt;"",I86&lt;&gt;"",L86&gt;0,M86&gt;0),"OK","FALTAN DATOS"))</f>
        <v/>
      </c>
      <c r="V86" s="71" t="str">
        <f aca="false">IF(OR(C86="",E86=""),"",IF(COUNTIFS($C$7:$C$206,C86,$E$7:$E$206,E86)&gt;1,"DUPLICADO","OK"))</f>
        <v/>
      </c>
      <c r="W86" s="67"/>
      <c r="X86" s="72"/>
    </row>
    <row r="87" customFormat="false" ht="15" hidden="false" customHeight="false" outlineLevel="0" collapsed="false">
      <c r="A87" s="66" t="str">
        <f aca="false">IF(COUNTA(B87:R87)=0,"",ROW()-6)</f>
        <v/>
      </c>
      <c r="B87" s="67"/>
      <c r="C87" s="67"/>
      <c r="D87" s="67"/>
      <c r="E87" s="67"/>
      <c r="F87" s="67"/>
      <c r="G87" s="67"/>
      <c r="H87" s="68"/>
      <c r="I87" s="68"/>
      <c r="J87" s="69"/>
      <c r="K87" s="69"/>
      <c r="L87" s="69"/>
      <c r="M87" s="69"/>
      <c r="N87" s="69"/>
      <c r="O87" s="70"/>
      <c r="P87" s="70"/>
      <c r="Q87" s="70"/>
      <c r="R87" s="70"/>
      <c r="S87" s="71" t="str">
        <f aca="false">IF(COUNTA(B87:R87)=0,"",IF(OR(H87="",I87=""),"REVISAR",IF(AND(H87&gt;='Inicio y resumen'!$B$15,H87&lt;='Inicio y resumen'!$B$16,I87&gt;='Inicio y resumen'!$B$15,I87&lt;='Inicio y resumen'!$B$16),"OK","REVISAR")))</f>
        <v/>
      </c>
      <c r="T87" s="71" t="str">
        <f aca="false">IF(COUNTA(B87:R87)=0,"",IF(AND(L87&gt;0,M87&gt;0,N87&gt;=0,M87&lt;=L87,N87&lt;=M87),"OK","REVISAR"))</f>
        <v/>
      </c>
      <c r="U87" s="71" t="str">
        <f aca="false">IF(COUNTA(B87:R87)=0,"",IF(AND(B87&lt;&gt;"",C87&lt;&gt;"",E87&lt;&gt;"",G87&lt;&gt;"",H87&lt;&gt;"",I87&lt;&gt;"",L87&gt;0,M87&gt;0),"OK","FALTAN DATOS"))</f>
        <v/>
      </c>
      <c r="V87" s="71" t="str">
        <f aca="false">IF(OR(C87="",E87=""),"",IF(COUNTIFS($C$7:$C$206,C87,$E$7:$E$206,E87)&gt;1,"DUPLICADO","OK"))</f>
        <v/>
      </c>
      <c r="W87" s="67"/>
      <c r="X87" s="72"/>
    </row>
    <row r="88" customFormat="false" ht="15" hidden="false" customHeight="false" outlineLevel="0" collapsed="false">
      <c r="A88" s="66" t="str">
        <f aca="false">IF(COUNTA(B88:R88)=0,"",ROW()-6)</f>
        <v/>
      </c>
      <c r="B88" s="67"/>
      <c r="C88" s="67"/>
      <c r="D88" s="67"/>
      <c r="E88" s="67"/>
      <c r="F88" s="67"/>
      <c r="G88" s="67"/>
      <c r="H88" s="68"/>
      <c r="I88" s="68"/>
      <c r="J88" s="69"/>
      <c r="K88" s="69"/>
      <c r="L88" s="69"/>
      <c r="M88" s="69"/>
      <c r="N88" s="69"/>
      <c r="O88" s="70"/>
      <c r="P88" s="70"/>
      <c r="Q88" s="70"/>
      <c r="R88" s="70"/>
      <c r="S88" s="71" t="str">
        <f aca="false">IF(COUNTA(B88:R88)=0,"",IF(OR(H88="",I88=""),"REVISAR",IF(AND(H88&gt;='Inicio y resumen'!$B$15,H88&lt;='Inicio y resumen'!$B$16,I88&gt;='Inicio y resumen'!$B$15,I88&lt;='Inicio y resumen'!$B$16),"OK","REVISAR")))</f>
        <v/>
      </c>
      <c r="T88" s="71" t="str">
        <f aca="false">IF(COUNTA(B88:R88)=0,"",IF(AND(L88&gt;0,M88&gt;0,N88&gt;=0,M88&lt;=L88,N88&lt;=M88),"OK","REVISAR"))</f>
        <v/>
      </c>
      <c r="U88" s="71" t="str">
        <f aca="false">IF(COUNTA(B88:R88)=0,"",IF(AND(B88&lt;&gt;"",C88&lt;&gt;"",E88&lt;&gt;"",G88&lt;&gt;"",H88&lt;&gt;"",I88&lt;&gt;"",L88&gt;0,M88&gt;0),"OK","FALTAN DATOS"))</f>
        <v/>
      </c>
      <c r="V88" s="71" t="str">
        <f aca="false">IF(OR(C88="",E88=""),"",IF(COUNTIFS($C$7:$C$206,C88,$E$7:$E$206,E88)&gt;1,"DUPLICADO","OK"))</f>
        <v/>
      </c>
      <c r="W88" s="67"/>
      <c r="X88" s="72"/>
    </row>
    <row r="89" customFormat="false" ht="15" hidden="false" customHeight="false" outlineLevel="0" collapsed="false">
      <c r="A89" s="66" t="str">
        <f aca="false">IF(COUNTA(B89:R89)=0,"",ROW()-6)</f>
        <v/>
      </c>
      <c r="B89" s="67"/>
      <c r="C89" s="67"/>
      <c r="D89" s="67"/>
      <c r="E89" s="67"/>
      <c r="F89" s="67"/>
      <c r="G89" s="67"/>
      <c r="H89" s="68"/>
      <c r="I89" s="68"/>
      <c r="J89" s="69"/>
      <c r="K89" s="69"/>
      <c r="L89" s="69"/>
      <c r="M89" s="69"/>
      <c r="N89" s="69"/>
      <c r="O89" s="70"/>
      <c r="P89" s="70"/>
      <c r="Q89" s="70"/>
      <c r="R89" s="70"/>
      <c r="S89" s="71" t="str">
        <f aca="false">IF(COUNTA(B89:R89)=0,"",IF(OR(H89="",I89=""),"REVISAR",IF(AND(H89&gt;='Inicio y resumen'!$B$15,H89&lt;='Inicio y resumen'!$B$16,I89&gt;='Inicio y resumen'!$B$15,I89&lt;='Inicio y resumen'!$B$16),"OK","REVISAR")))</f>
        <v/>
      </c>
      <c r="T89" s="71" t="str">
        <f aca="false">IF(COUNTA(B89:R89)=0,"",IF(AND(L89&gt;0,M89&gt;0,N89&gt;=0,M89&lt;=L89,N89&lt;=M89),"OK","REVISAR"))</f>
        <v/>
      </c>
      <c r="U89" s="71" t="str">
        <f aca="false">IF(COUNTA(B89:R89)=0,"",IF(AND(B89&lt;&gt;"",C89&lt;&gt;"",E89&lt;&gt;"",G89&lt;&gt;"",H89&lt;&gt;"",I89&lt;&gt;"",L89&gt;0,M89&gt;0),"OK","FALTAN DATOS"))</f>
        <v/>
      </c>
      <c r="V89" s="71" t="str">
        <f aca="false">IF(OR(C89="",E89=""),"",IF(COUNTIFS($C$7:$C$206,C89,$E$7:$E$206,E89)&gt;1,"DUPLICADO","OK"))</f>
        <v/>
      </c>
      <c r="W89" s="67"/>
      <c r="X89" s="72"/>
    </row>
    <row r="90" customFormat="false" ht="15" hidden="false" customHeight="false" outlineLevel="0" collapsed="false">
      <c r="A90" s="66" t="str">
        <f aca="false">IF(COUNTA(B90:R90)=0,"",ROW()-6)</f>
        <v/>
      </c>
      <c r="B90" s="67"/>
      <c r="C90" s="67"/>
      <c r="D90" s="67"/>
      <c r="E90" s="67"/>
      <c r="F90" s="67"/>
      <c r="G90" s="67"/>
      <c r="H90" s="68"/>
      <c r="I90" s="68"/>
      <c r="J90" s="69"/>
      <c r="K90" s="69"/>
      <c r="L90" s="69"/>
      <c r="M90" s="69"/>
      <c r="N90" s="69"/>
      <c r="O90" s="70"/>
      <c r="P90" s="70"/>
      <c r="Q90" s="70"/>
      <c r="R90" s="70"/>
      <c r="S90" s="71" t="str">
        <f aca="false">IF(COUNTA(B90:R90)=0,"",IF(OR(H90="",I90=""),"REVISAR",IF(AND(H90&gt;='Inicio y resumen'!$B$15,H90&lt;='Inicio y resumen'!$B$16,I90&gt;='Inicio y resumen'!$B$15,I90&lt;='Inicio y resumen'!$B$16),"OK","REVISAR")))</f>
        <v/>
      </c>
      <c r="T90" s="71" t="str">
        <f aca="false">IF(COUNTA(B90:R90)=0,"",IF(AND(L90&gt;0,M90&gt;0,N90&gt;=0,M90&lt;=L90,N90&lt;=M90),"OK","REVISAR"))</f>
        <v/>
      </c>
      <c r="U90" s="71" t="str">
        <f aca="false">IF(COUNTA(B90:R90)=0,"",IF(AND(B90&lt;&gt;"",C90&lt;&gt;"",E90&lt;&gt;"",G90&lt;&gt;"",H90&lt;&gt;"",I90&lt;&gt;"",L90&gt;0,M90&gt;0),"OK","FALTAN DATOS"))</f>
        <v/>
      </c>
      <c r="V90" s="71" t="str">
        <f aca="false">IF(OR(C90="",E90=""),"",IF(COUNTIFS($C$7:$C$206,C90,$E$7:$E$206,E90)&gt;1,"DUPLICADO","OK"))</f>
        <v/>
      </c>
      <c r="W90" s="67"/>
      <c r="X90" s="72"/>
    </row>
    <row r="91" customFormat="false" ht="15" hidden="false" customHeight="false" outlineLevel="0" collapsed="false">
      <c r="A91" s="66" t="str">
        <f aca="false">IF(COUNTA(B91:R91)=0,"",ROW()-6)</f>
        <v/>
      </c>
      <c r="B91" s="67"/>
      <c r="C91" s="67"/>
      <c r="D91" s="67"/>
      <c r="E91" s="67"/>
      <c r="F91" s="67"/>
      <c r="G91" s="67"/>
      <c r="H91" s="68"/>
      <c r="I91" s="68"/>
      <c r="J91" s="69"/>
      <c r="K91" s="69"/>
      <c r="L91" s="69"/>
      <c r="M91" s="69"/>
      <c r="N91" s="69"/>
      <c r="O91" s="70"/>
      <c r="P91" s="70"/>
      <c r="Q91" s="70"/>
      <c r="R91" s="70"/>
      <c r="S91" s="71" t="str">
        <f aca="false">IF(COUNTA(B91:R91)=0,"",IF(OR(H91="",I91=""),"REVISAR",IF(AND(H91&gt;='Inicio y resumen'!$B$15,H91&lt;='Inicio y resumen'!$B$16,I91&gt;='Inicio y resumen'!$B$15,I91&lt;='Inicio y resumen'!$B$16),"OK","REVISAR")))</f>
        <v/>
      </c>
      <c r="T91" s="71" t="str">
        <f aca="false">IF(COUNTA(B91:R91)=0,"",IF(AND(L91&gt;0,M91&gt;0,N91&gt;=0,M91&lt;=L91,N91&lt;=M91),"OK","REVISAR"))</f>
        <v/>
      </c>
      <c r="U91" s="71" t="str">
        <f aca="false">IF(COUNTA(B91:R91)=0,"",IF(AND(B91&lt;&gt;"",C91&lt;&gt;"",E91&lt;&gt;"",G91&lt;&gt;"",H91&lt;&gt;"",I91&lt;&gt;"",L91&gt;0,M91&gt;0),"OK","FALTAN DATOS"))</f>
        <v/>
      </c>
      <c r="V91" s="71" t="str">
        <f aca="false">IF(OR(C91="",E91=""),"",IF(COUNTIFS($C$7:$C$206,C91,$E$7:$E$206,E91)&gt;1,"DUPLICADO","OK"))</f>
        <v/>
      </c>
      <c r="W91" s="67"/>
      <c r="X91" s="72"/>
    </row>
    <row r="92" customFormat="false" ht="15" hidden="false" customHeight="false" outlineLevel="0" collapsed="false">
      <c r="A92" s="66" t="str">
        <f aca="false">IF(COUNTA(B92:R92)=0,"",ROW()-6)</f>
        <v/>
      </c>
      <c r="B92" s="67"/>
      <c r="C92" s="67"/>
      <c r="D92" s="67"/>
      <c r="E92" s="67"/>
      <c r="F92" s="67"/>
      <c r="G92" s="67"/>
      <c r="H92" s="68"/>
      <c r="I92" s="68"/>
      <c r="J92" s="69"/>
      <c r="K92" s="69"/>
      <c r="L92" s="69"/>
      <c r="M92" s="69"/>
      <c r="N92" s="69"/>
      <c r="O92" s="70"/>
      <c r="P92" s="70"/>
      <c r="Q92" s="70"/>
      <c r="R92" s="70"/>
      <c r="S92" s="71" t="str">
        <f aca="false">IF(COUNTA(B92:R92)=0,"",IF(OR(H92="",I92=""),"REVISAR",IF(AND(H92&gt;='Inicio y resumen'!$B$15,H92&lt;='Inicio y resumen'!$B$16,I92&gt;='Inicio y resumen'!$B$15,I92&lt;='Inicio y resumen'!$B$16),"OK","REVISAR")))</f>
        <v/>
      </c>
      <c r="T92" s="71" t="str">
        <f aca="false">IF(COUNTA(B92:R92)=0,"",IF(AND(L92&gt;0,M92&gt;0,N92&gt;=0,M92&lt;=L92,N92&lt;=M92),"OK","REVISAR"))</f>
        <v/>
      </c>
      <c r="U92" s="71" t="str">
        <f aca="false">IF(COUNTA(B92:R92)=0,"",IF(AND(B92&lt;&gt;"",C92&lt;&gt;"",E92&lt;&gt;"",G92&lt;&gt;"",H92&lt;&gt;"",I92&lt;&gt;"",L92&gt;0,M92&gt;0),"OK","FALTAN DATOS"))</f>
        <v/>
      </c>
      <c r="V92" s="71" t="str">
        <f aca="false">IF(OR(C92="",E92=""),"",IF(COUNTIFS($C$7:$C$206,C92,$E$7:$E$206,E92)&gt;1,"DUPLICADO","OK"))</f>
        <v/>
      </c>
      <c r="W92" s="67"/>
      <c r="X92" s="72"/>
    </row>
    <row r="93" customFormat="false" ht="15" hidden="false" customHeight="false" outlineLevel="0" collapsed="false">
      <c r="A93" s="66" t="str">
        <f aca="false">IF(COUNTA(B93:R93)=0,"",ROW()-6)</f>
        <v/>
      </c>
      <c r="B93" s="67"/>
      <c r="C93" s="67"/>
      <c r="D93" s="67"/>
      <c r="E93" s="67"/>
      <c r="F93" s="67"/>
      <c r="G93" s="67"/>
      <c r="H93" s="68"/>
      <c r="I93" s="68"/>
      <c r="J93" s="69"/>
      <c r="K93" s="69"/>
      <c r="L93" s="69"/>
      <c r="M93" s="69"/>
      <c r="N93" s="69"/>
      <c r="O93" s="70"/>
      <c r="P93" s="70"/>
      <c r="Q93" s="70"/>
      <c r="R93" s="70"/>
      <c r="S93" s="71" t="str">
        <f aca="false">IF(COUNTA(B93:R93)=0,"",IF(OR(H93="",I93=""),"REVISAR",IF(AND(H93&gt;='Inicio y resumen'!$B$15,H93&lt;='Inicio y resumen'!$B$16,I93&gt;='Inicio y resumen'!$B$15,I93&lt;='Inicio y resumen'!$B$16),"OK","REVISAR")))</f>
        <v/>
      </c>
      <c r="T93" s="71" t="str">
        <f aca="false">IF(COUNTA(B93:R93)=0,"",IF(AND(L93&gt;0,M93&gt;0,N93&gt;=0,M93&lt;=L93,N93&lt;=M93),"OK","REVISAR"))</f>
        <v/>
      </c>
      <c r="U93" s="71" t="str">
        <f aca="false">IF(COUNTA(B93:R93)=0,"",IF(AND(B93&lt;&gt;"",C93&lt;&gt;"",E93&lt;&gt;"",G93&lt;&gt;"",H93&lt;&gt;"",I93&lt;&gt;"",L93&gt;0,M93&gt;0),"OK","FALTAN DATOS"))</f>
        <v/>
      </c>
      <c r="V93" s="71" t="str">
        <f aca="false">IF(OR(C93="",E93=""),"",IF(COUNTIFS($C$7:$C$206,C93,$E$7:$E$206,E93)&gt;1,"DUPLICADO","OK"))</f>
        <v/>
      </c>
      <c r="W93" s="67"/>
      <c r="X93" s="72"/>
    </row>
    <row r="94" customFormat="false" ht="15" hidden="false" customHeight="false" outlineLevel="0" collapsed="false">
      <c r="A94" s="66" t="str">
        <f aca="false">IF(COUNTA(B94:R94)=0,"",ROW()-6)</f>
        <v/>
      </c>
      <c r="B94" s="67"/>
      <c r="C94" s="67"/>
      <c r="D94" s="67"/>
      <c r="E94" s="67"/>
      <c r="F94" s="67"/>
      <c r="G94" s="67"/>
      <c r="H94" s="68"/>
      <c r="I94" s="68"/>
      <c r="J94" s="69"/>
      <c r="K94" s="69"/>
      <c r="L94" s="69"/>
      <c r="M94" s="69"/>
      <c r="N94" s="69"/>
      <c r="O94" s="70"/>
      <c r="P94" s="70"/>
      <c r="Q94" s="70"/>
      <c r="R94" s="70"/>
      <c r="S94" s="71" t="str">
        <f aca="false">IF(COUNTA(B94:R94)=0,"",IF(OR(H94="",I94=""),"REVISAR",IF(AND(H94&gt;='Inicio y resumen'!$B$15,H94&lt;='Inicio y resumen'!$B$16,I94&gt;='Inicio y resumen'!$B$15,I94&lt;='Inicio y resumen'!$B$16),"OK","REVISAR")))</f>
        <v/>
      </c>
      <c r="T94" s="71" t="str">
        <f aca="false">IF(COUNTA(B94:R94)=0,"",IF(AND(L94&gt;0,M94&gt;0,N94&gt;=0,M94&lt;=L94,N94&lt;=M94),"OK","REVISAR"))</f>
        <v/>
      </c>
      <c r="U94" s="71" t="str">
        <f aca="false">IF(COUNTA(B94:R94)=0,"",IF(AND(B94&lt;&gt;"",C94&lt;&gt;"",E94&lt;&gt;"",G94&lt;&gt;"",H94&lt;&gt;"",I94&lt;&gt;"",L94&gt;0,M94&gt;0),"OK","FALTAN DATOS"))</f>
        <v/>
      </c>
      <c r="V94" s="71" t="str">
        <f aca="false">IF(OR(C94="",E94=""),"",IF(COUNTIFS($C$7:$C$206,C94,$E$7:$E$206,E94)&gt;1,"DUPLICADO","OK"))</f>
        <v/>
      </c>
      <c r="W94" s="67"/>
      <c r="X94" s="72"/>
    </row>
    <row r="95" customFormat="false" ht="15" hidden="false" customHeight="false" outlineLevel="0" collapsed="false">
      <c r="A95" s="66" t="str">
        <f aca="false">IF(COUNTA(B95:R95)=0,"",ROW()-6)</f>
        <v/>
      </c>
      <c r="B95" s="67"/>
      <c r="C95" s="67"/>
      <c r="D95" s="67"/>
      <c r="E95" s="67"/>
      <c r="F95" s="67"/>
      <c r="G95" s="67"/>
      <c r="H95" s="68"/>
      <c r="I95" s="68"/>
      <c r="J95" s="69"/>
      <c r="K95" s="69"/>
      <c r="L95" s="69"/>
      <c r="M95" s="69"/>
      <c r="N95" s="69"/>
      <c r="O95" s="70"/>
      <c r="P95" s="70"/>
      <c r="Q95" s="70"/>
      <c r="R95" s="70"/>
      <c r="S95" s="71" t="str">
        <f aca="false">IF(COUNTA(B95:R95)=0,"",IF(OR(H95="",I95=""),"REVISAR",IF(AND(H95&gt;='Inicio y resumen'!$B$15,H95&lt;='Inicio y resumen'!$B$16,I95&gt;='Inicio y resumen'!$B$15,I95&lt;='Inicio y resumen'!$B$16),"OK","REVISAR")))</f>
        <v/>
      </c>
      <c r="T95" s="71" t="str">
        <f aca="false">IF(COUNTA(B95:R95)=0,"",IF(AND(L95&gt;0,M95&gt;0,N95&gt;=0,M95&lt;=L95,N95&lt;=M95),"OK","REVISAR"))</f>
        <v/>
      </c>
      <c r="U95" s="71" t="str">
        <f aca="false">IF(COUNTA(B95:R95)=0,"",IF(AND(B95&lt;&gt;"",C95&lt;&gt;"",E95&lt;&gt;"",G95&lt;&gt;"",H95&lt;&gt;"",I95&lt;&gt;"",L95&gt;0,M95&gt;0),"OK","FALTAN DATOS"))</f>
        <v/>
      </c>
      <c r="V95" s="71" t="str">
        <f aca="false">IF(OR(C95="",E95=""),"",IF(COUNTIFS($C$7:$C$206,C95,$E$7:$E$206,E95)&gt;1,"DUPLICADO","OK"))</f>
        <v/>
      </c>
      <c r="W95" s="67"/>
      <c r="X95" s="72"/>
    </row>
    <row r="96" customFormat="false" ht="15" hidden="false" customHeight="false" outlineLevel="0" collapsed="false">
      <c r="A96" s="66" t="str">
        <f aca="false">IF(COUNTA(B96:R96)=0,"",ROW()-6)</f>
        <v/>
      </c>
      <c r="B96" s="67"/>
      <c r="C96" s="67"/>
      <c r="D96" s="67"/>
      <c r="E96" s="67"/>
      <c r="F96" s="67"/>
      <c r="G96" s="67"/>
      <c r="H96" s="68"/>
      <c r="I96" s="68"/>
      <c r="J96" s="69"/>
      <c r="K96" s="69"/>
      <c r="L96" s="69"/>
      <c r="M96" s="69"/>
      <c r="N96" s="69"/>
      <c r="O96" s="70"/>
      <c r="P96" s="70"/>
      <c r="Q96" s="70"/>
      <c r="R96" s="70"/>
      <c r="S96" s="71" t="str">
        <f aca="false">IF(COUNTA(B96:R96)=0,"",IF(OR(H96="",I96=""),"REVISAR",IF(AND(H96&gt;='Inicio y resumen'!$B$15,H96&lt;='Inicio y resumen'!$B$16,I96&gt;='Inicio y resumen'!$B$15,I96&lt;='Inicio y resumen'!$B$16),"OK","REVISAR")))</f>
        <v/>
      </c>
      <c r="T96" s="71" t="str">
        <f aca="false">IF(COUNTA(B96:R96)=0,"",IF(AND(L96&gt;0,M96&gt;0,N96&gt;=0,M96&lt;=L96,N96&lt;=M96),"OK","REVISAR"))</f>
        <v/>
      </c>
      <c r="U96" s="71" t="str">
        <f aca="false">IF(COUNTA(B96:R96)=0,"",IF(AND(B96&lt;&gt;"",C96&lt;&gt;"",E96&lt;&gt;"",G96&lt;&gt;"",H96&lt;&gt;"",I96&lt;&gt;"",L96&gt;0,M96&gt;0),"OK","FALTAN DATOS"))</f>
        <v/>
      </c>
      <c r="V96" s="71" t="str">
        <f aca="false">IF(OR(C96="",E96=""),"",IF(COUNTIFS($C$7:$C$206,C96,$E$7:$E$206,E96)&gt;1,"DUPLICADO","OK"))</f>
        <v/>
      </c>
      <c r="W96" s="67"/>
      <c r="X96" s="72"/>
    </row>
    <row r="97" customFormat="false" ht="15" hidden="false" customHeight="false" outlineLevel="0" collapsed="false">
      <c r="A97" s="66" t="str">
        <f aca="false">IF(COUNTA(B97:R97)=0,"",ROW()-6)</f>
        <v/>
      </c>
      <c r="B97" s="67"/>
      <c r="C97" s="67"/>
      <c r="D97" s="67"/>
      <c r="E97" s="67"/>
      <c r="F97" s="67"/>
      <c r="G97" s="67"/>
      <c r="H97" s="68"/>
      <c r="I97" s="68"/>
      <c r="J97" s="69"/>
      <c r="K97" s="69"/>
      <c r="L97" s="69"/>
      <c r="M97" s="69"/>
      <c r="N97" s="69"/>
      <c r="O97" s="70"/>
      <c r="P97" s="70"/>
      <c r="Q97" s="70"/>
      <c r="R97" s="70"/>
      <c r="S97" s="71" t="str">
        <f aca="false">IF(COUNTA(B97:R97)=0,"",IF(OR(H97="",I97=""),"REVISAR",IF(AND(H97&gt;='Inicio y resumen'!$B$15,H97&lt;='Inicio y resumen'!$B$16,I97&gt;='Inicio y resumen'!$B$15,I97&lt;='Inicio y resumen'!$B$16),"OK","REVISAR")))</f>
        <v/>
      </c>
      <c r="T97" s="71" t="str">
        <f aca="false">IF(COUNTA(B97:R97)=0,"",IF(AND(L97&gt;0,M97&gt;0,N97&gt;=0,M97&lt;=L97,N97&lt;=M97),"OK","REVISAR"))</f>
        <v/>
      </c>
      <c r="U97" s="71" t="str">
        <f aca="false">IF(COUNTA(B97:R97)=0,"",IF(AND(B97&lt;&gt;"",C97&lt;&gt;"",E97&lt;&gt;"",G97&lt;&gt;"",H97&lt;&gt;"",I97&lt;&gt;"",L97&gt;0,M97&gt;0),"OK","FALTAN DATOS"))</f>
        <v/>
      </c>
      <c r="V97" s="71" t="str">
        <f aca="false">IF(OR(C97="",E97=""),"",IF(COUNTIFS($C$7:$C$206,C97,$E$7:$E$206,E97)&gt;1,"DUPLICADO","OK"))</f>
        <v/>
      </c>
      <c r="W97" s="67"/>
      <c r="X97" s="72"/>
    </row>
    <row r="98" customFormat="false" ht="15" hidden="false" customHeight="false" outlineLevel="0" collapsed="false">
      <c r="A98" s="66" t="str">
        <f aca="false">IF(COUNTA(B98:R98)=0,"",ROW()-6)</f>
        <v/>
      </c>
      <c r="B98" s="67"/>
      <c r="C98" s="67"/>
      <c r="D98" s="67"/>
      <c r="E98" s="67"/>
      <c r="F98" s="67"/>
      <c r="G98" s="67"/>
      <c r="H98" s="68"/>
      <c r="I98" s="68"/>
      <c r="J98" s="69"/>
      <c r="K98" s="69"/>
      <c r="L98" s="69"/>
      <c r="M98" s="69"/>
      <c r="N98" s="69"/>
      <c r="O98" s="70"/>
      <c r="P98" s="70"/>
      <c r="Q98" s="70"/>
      <c r="R98" s="70"/>
      <c r="S98" s="71" t="str">
        <f aca="false">IF(COUNTA(B98:R98)=0,"",IF(OR(H98="",I98=""),"REVISAR",IF(AND(H98&gt;='Inicio y resumen'!$B$15,H98&lt;='Inicio y resumen'!$B$16,I98&gt;='Inicio y resumen'!$B$15,I98&lt;='Inicio y resumen'!$B$16),"OK","REVISAR")))</f>
        <v/>
      </c>
      <c r="T98" s="71" t="str">
        <f aca="false">IF(COUNTA(B98:R98)=0,"",IF(AND(L98&gt;0,M98&gt;0,N98&gt;=0,M98&lt;=L98,N98&lt;=M98),"OK","REVISAR"))</f>
        <v/>
      </c>
      <c r="U98" s="71" t="str">
        <f aca="false">IF(COUNTA(B98:R98)=0,"",IF(AND(B98&lt;&gt;"",C98&lt;&gt;"",E98&lt;&gt;"",G98&lt;&gt;"",H98&lt;&gt;"",I98&lt;&gt;"",L98&gt;0,M98&gt;0),"OK","FALTAN DATOS"))</f>
        <v/>
      </c>
      <c r="V98" s="71" t="str">
        <f aca="false">IF(OR(C98="",E98=""),"",IF(COUNTIFS($C$7:$C$206,C98,$E$7:$E$206,E98)&gt;1,"DUPLICADO","OK"))</f>
        <v/>
      </c>
      <c r="W98" s="67"/>
      <c r="X98" s="72"/>
    </row>
    <row r="99" customFormat="false" ht="15" hidden="false" customHeight="false" outlineLevel="0" collapsed="false">
      <c r="A99" s="66" t="str">
        <f aca="false">IF(COUNTA(B99:R99)=0,"",ROW()-6)</f>
        <v/>
      </c>
      <c r="B99" s="67"/>
      <c r="C99" s="67"/>
      <c r="D99" s="67"/>
      <c r="E99" s="67"/>
      <c r="F99" s="67"/>
      <c r="G99" s="67"/>
      <c r="H99" s="68"/>
      <c r="I99" s="68"/>
      <c r="J99" s="69"/>
      <c r="K99" s="69"/>
      <c r="L99" s="69"/>
      <c r="M99" s="69"/>
      <c r="N99" s="69"/>
      <c r="O99" s="70"/>
      <c r="P99" s="70"/>
      <c r="Q99" s="70"/>
      <c r="R99" s="70"/>
      <c r="S99" s="71" t="str">
        <f aca="false">IF(COUNTA(B99:R99)=0,"",IF(OR(H99="",I99=""),"REVISAR",IF(AND(H99&gt;='Inicio y resumen'!$B$15,H99&lt;='Inicio y resumen'!$B$16,I99&gt;='Inicio y resumen'!$B$15,I99&lt;='Inicio y resumen'!$B$16),"OK","REVISAR")))</f>
        <v/>
      </c>
      <c r="T99" s="71" t="str">
        <f aca="false">IF(COUNTA(B99:R99)=0,"",IF(AND(L99&gt;0,M99&gt;0,N99&gt;=0,M99&lt;=L99,N99&lt;=M99),"OK","REVISAR"))</f>
        <v/>
      </c>
      <c r="U99" s="71" t="str">
        <f aca="false">IF(COUNTA(B99:R99)=0,"",IF(AND(B99&lt;&gt;"",C99&lt;&gt;"",E99&lt;&gt;"",G99&lt;&gt;"",H99&lt;&gt;"",I99&lt;&gt;"",L99&gt;0,M99&gt;0),"OK","FALTAN DATOS"))</f>
        <v/>
      </c>
      <c r="V99" s="71" t="str">
        <f aca="false">IF(OR(C99="",E99=""),"",IF(COUNTIFS($C$7:$C$206,C99,$E$7:$E$206,E99)&gt;1,"DUPLICADO","OK"))</f>
        <v/>
      </c>
      <c r="W99" s="67"/>
      <c r="X99" s="72"/>
    </row>
    <row r="100" customFormat="false" ht="15" hidden="false" customHeight="false" outlineLevel="0" collapsed="false">
      <c r="A100" s="66" t="str">
        <f aca="false">IF(COUNTA(B100:R100)=0,"",ROW()-6)</f>
        <v/>
      </c>
      <c r="B100" s="67"/>
      <c r="C100" s="67"/>
      <c r="D100" s="67"/>
      <c r="E100" s="67"/>
      <c r="F100" s="67"/>
      <c r="G100" s="67"/>
      <c r="H100" s="68"/>
      <c r="I100" s="68"/>
      <c r="J100" s="69"/>
      <c r="K100" s="69"/>
      <c r="L100" s="69"/>
      <c r="M100" s="69"/>
      <c r="N100" s="69"/>
      <c r="O100" s="70"/>
      <c r="P100" s="70"/>
      <c r="Q100" s="70"/>
      <c r="R100" s="70"/>
      <c r="S100" s="71" t="str">
        <f aca="false">IF(COUNTA(B100:R100)=0,"",IF(OR(H100="",I100=""),"REVISAR",IF(AND(H100&gt;='Inicio y resumen'!$B$15,H100&lt;='Inicio y resumen'!$B$16,I100&gt;='Inicio y resumen'!$B$15,I100&lt;='Inicio y resumen'!$B$16),"OK","REVISAR")))</f>
        <v/>
      </c>
      <c r="T100" s="71" t="str">
        <f aca="false">IF(COUNTA(B100:R100)=0,"",IF(AND(L100&gt;0,M100&gt;0,N100&gt;=0,M100&lt;=L100,N100&lt;=M100),"OK","REVISAR"))</f>
        <v/>
      </c>
      <c r="U100" s="71" t="str">
        <f aca="false">IF(COUNTA(B100:R100)=0,"",IF(AND(B100&lt;&gt;"",C100&lt;&gt;"",E100&lt;&gt;"",G100&lt;&gt;"",H100&lt;&gt;"",I100&lt;&gt;"",L100&gt;0,M100&gt;0),"OK","FALTAN DATOS"))</f>
        <v/>
      </c>
      <c r="V100" s="71" t="str">
        <f aca="false">IF(OR(C100="",E100=""),"",IF(COUNTIFS($C$7:$C$206,C100,$E$7:$E$206,E100)&gt;1,"DUPLICADO","OK"))</f>
        <v/>
      </c>
      <c r="W100" s="67"/>
      <c r="X100" s="72"/>
    </row>
    <row r="101" customFormat="false" ht="15" hidden="false" customHeight="false" outlineLevel="0" collapsed="false">
      <c r="A101" s="66" t="str">
        <f aca="false">IF(COUNTA(B101:R101)=0,"",ROW()-6)</f>
        <v/>
      </c>
      <c r="B101" s="67"/>
      <c r="C101" s="67"/>
      <c r="D101" s="67"/>
      <c r="E101" s="67"/>
      <c r="F101" s="67"/>
      <c r="G101" s="67"/>
      <c r="H101" s="68"/>
      <c r="I101" s="68"/>
      <c r="J101" s="69"/>
      <c r="K101" s="69"/>
      <c r="L101" s="69"/>
      <c r="M101" s="69"/>
      <c r="N101" s="69"/>
      <c r="O101" s="70"/>
      <c r="P101" s="70"/>
      <c r="Q101" s="70"/>
      <c r="R101" s="70"/>
      <c r="S101" s="71" t="str">
        <f aca="false">IF(COUNTA(B101:R101)=0,"",IF(OR(H101="",I101=""),"REVISAR",IF(AND(H101&gt;='Inicio y resumen'!$B$15,H101&lt;='Inicio y resumen'!$B$16,I101&gt;='Inicio y resumen'!$B$15,I101&lt;='Inicio y resumen'!$B$16),"OK","REVISAR")))</f>
        <v/>
      </c>
      <c r="T101" s="71" t="str">
        <f aca="false">IF(COUNTA(B101:R101)=0,"",IF(AND(L101&gt;0,M101&gt;0,N101&gt;=0,M101&lt;=L101,N101&lt;=M101),"OK","REVISAR"))</f>
        <v/>
      </c>
      <c r="U101" s="71" t="str">
        <f aca="false">IF(COUNTA(B101:R101)=0,"",IF(AND(B101&lt;&gt;"",C101&lt;&gt;"",E101&lt;&gt;"",G101&lt;&gt;"",H101&lt;&gt;"",I101&lt;&gt;"",L101&gt;0,M101&gt;0),"OK","FALTAN DATOS"))</f>
        <v/>
      </c>
      <c r="V101" s="71" t="str">
        <f aca="false">IF(OR(C101="",E101=""),"",IF(COUNTIFS($C$7:$C$206,C101,$E$7:$E$206,E101)&gt;1,"DUPLICADO","OK"))</f>
        <v/>
      </c>
      <c r="W101" s="67"/>
      <c r="X101" s="72"/>
    </row>
    <row r="102" customFormat="false" ht="15" hidden="false" customHeight="false" outlineLevel="0" collapsed="false">
      <c r="A102" s="66" t="str">
        <f aca="false">IF(COUNTA(B102:R102)=0,"",ROW()-6)</f>
        <v/>
      </c>
      <c r="B102" s="67"/>
      <c r="C102" s="67"/>
      <c r="D102" s="67"/>
      <c r="E102" s="67"/>
      <c r="F102" s="67"/>
      <c r="G102" s="67"/>
      <c r="H102" s="68"/>
      <c r="I102" s="68"/>
      <c r="J102" s="69"/>
      <c r="K102" s="69"/>
      <c r="L102" s="69"/>
      <c r="M102" s="69"/>
      <c r="N102" s="69"/>
      <c r="O102" s="70"/>
      <c r="P102" s="70"/>
      <c r="Q102" s="70"/>
      <c r="R102" s="70"/>
      <c r="S102" s="71" t="str">
        <f aca="false">IF(COUNTA(B102:R102)=0,"",IF(OR(H102="",I102=""),"REVISAR",IF(AND(H102&gt;='Inicio y resumen'!$B$15,H102&lt;='Inicio y resumen'!$B$16,I102&gt;='Inicio y resumen'!$B$15,I102&lt;='Inicio y resumen'!$B$16),"OK","REVISAR")))</f>
        <v/>
      </c>
      <c r="T102" s="71" t="str">
        <f aca="false">IF(COUNTA(B102:R102)=0,"",IF(AND(L102&gt;0,M102&gt;0,N102&gt;=0,M102&lt;=L102,N102&lt;=M102),"OK","REVISAR"))</f>
        <v/>
      </c>
      <c r="U102" s="71" t="str">
        <f aca="false">IF(COUNTA(B102:R102)=0,"",IF(AND(B102&lt;&gt;"",C102&lt;&gt;"",E102&lt;&gt;"",G102&lt;&gt;"",H102&lt;&gt;"",I102&lt;&gt;"",L102&gt;0,M102&gt;0),"OK","FALTAN DATOS"))</f>
        <v/>
      </c>
      <c r="V102" s="71" t="str">
        <f aca="false">IF(OR(C102="",E102=""),"",IF(COUNTIFS($C$7:$C$206,C102,$E$7:$E$206,E102)&gt;1,"DUPLICADO","OK"))</f>
        <v/>
      </c>
      <c r="W102" s="67"/>
      <c r="X102" s="72"/>
    </row>
    <row r="103" customFormat="false" ht="15" hidden="false" customHeight="false" outlineLevel="0" collapsed="false">
      <c r="A103" s="66" t="str">
        <f aca="false">IF(COUNTA(B103:R103)=0,"",ROW()-6)</f>
        <v/>
      </c>
      <c r="B103" s="67"/>
      <c r="C103" s="67"/>
      <c r="D103" s="67"/>
      <c r="E103" s="67"/>
      <c r="F103" s="67"/>
      <c r="G103" s="67"/>
      <c r="H103" s="68"/>
      <c r="I103" s="68"/>
      <c r="J103" s="69"/>
      <c r="K103" s="69"/>
      <c r="L103" s="69"/>
      <c r="M103" s="69"/>
      <c r="N103" s="69"/>
      <c r="O103" s="70"/>
      <c r="P103" s="70"/>
      <c r="Q103" s="70"/>
      <c r="R103" s="70"/>
      <c r="S103" s="71" t="str">
        <f aca="false">IF(COUNTA(B103:R103)=0,"",IF(OR(H103="",I103=""),"REVISAR",IF(AND(H103&gt;='Inicio y resumen'!$B$15,H103&lt;='Inicio y resumen'!$B$16,I103&gt;='Inicio y resumen'!$B$15,I103&lt;='Inicio y resumen'!$B$16),"OK","REVISAR")))</f>
        <v/>
      </c>
      <c r="T103" s="71" t="str">
        <f aca="false">IF(COUNTA(B103:R103)=0,"",IF(AND(L103&gt;0,M103&gt;0,N103&gt;=0,M103&lt;=L103,N103&lt;=M103),"OK","REVISAR"))</f>
        <v/>
      </c>
      <c r="U103" s="71" t="str">
        <f aca="false">IF(COUNTA(B103:R103)=0,"",IF(AND(B103&lt;&gt;"",C103&lt;&gt;"",E103&lt;&gt;"",G103&lt;&gt;"",H103&lt;&gt;"",I103&lt;&gt;"",L103&gt;0,M103&gt;0),"OK","FALTAN DATOS"))</f>
        <v/>
      </c>
      <c r="V103" s="71" t="str">
        <f aca="false">IF(OR(C103="",E103=""),"",IF(COUNTIFS($C$7:$C$206,C103,$E$7:$E$206,E103)&gt;1,"DUPLICADO","OK"))</f>
        <v/>
      </c>
      <c r="W103" s="67"/>
      <c r="X103" s="72"/>
    </row>
    <row r="104" customFormat="false" ht="15" hidden="false" customHeight="false" outlineLevel="0" collapsed="false">
      <c r="A104" s="66" t="str">
        <f aca="false">IF(COUNTA(B104:R104)=0,"",ROW()-6)</f>
        <v/>
      </c>
      <c r="B104" s="67"/>
      <c r="C104" s="67"/>
      <c r="D104" s="67"/>
      <c r="E104" s="67"/>
      <c r="F104" s="67"/>
      <c r="G104" s="67"/>
      <c r="H104" s="68"/>
      <c r="I104" s="68"/>
      <c r="J104" s="69"/>
      <c r="K104" s="69"/>
      <c r="L104" s="69"/>
      <c r="M104" s="69"/>
      <c r="N104" s="69"/>
      <c r="O104" s="70"/>
      <c r="P104" s="70"/>
      <c r="Q104" s="70"/>
      <c r="R104" s="70"/>
      <c r="S104" s="71" t="str">
        <f aca="false">IF(COUNTA(B104:R104)=0,"",IF(OR(H104="",I104=""),"REVISAR",IF(AND(H104&gt;='Inicio y resumen'!$B$15,H104&lt;='Inicio y resumen'!$B$16,I104&gt;='Inicio y resumen'!$B$15,I104&lt;='Inicio y resumen'!$B$16),"OK","REVISAR")))</f>
        <v/>
      </c>
      <c r="T104" s="71" t="str">
        <f aca="false">IF(COUNTA(B104:R104)=0,"",IF(AND(L104&gt;0,M104&gt;0,N104&gt;=0,M104&lt;=L104,N104&lt;=M104),"OK","REVISAR"))</f>
        <v/>
      </c>
      <c r="U104" s="71" t="str">
        <f aca="false">IF(COUNTA(B104:R104)=0,"",IF(AND(B104&lt;&gt;"",C104&lt;&gt;"",E104&lt;&gt;"",G104&lt;&gt;"",H104&lt;&gt;"",I104&lt;&gt;"",L104&gt;0,M104&gt;0),"OK","FALTAN DATOS"))</f>
        <v/>
      </c>
      <c r="V104" s="71" t="str">
        <f aca="false">IF(OR(C104="",E104=""),"",IF(COUNTIFS($C$7:$C$206,C104,$E$7:$E$206,E104)&gt;1,"DUPLICADO","OK"))</f>
        <v/>
      </c>
      <c r="W104" s="67"/>
      <c r="X104" s="72"/>
    </row>
    <row r="105" customFormat="false" ht="15" hidden="false" customHeight="false" outlineLevel="0" collapsed="false">
      <c r="A105" s="66" t="str">
        <f aca="false">IF(COUNTA(B105:R105)=0,"",ROW()-6)</f>
        <v/>
      </c>
      <c r="B105" s="67"/>
      <c r="C105" s="67"/>
      <c r="D105" s="67"/>
      <c r="E105" s="67"/>
      <c r="F105" s="67"/>
      <c r="G105" s="67"/>
      <c r="H105" s="68"/>
      <c r="I105" s="68"/>
      <c r="J105" s="69"/>
      <c r="K105" s="69"/>
      <c r="L105" s="69"/>
      <c r="M105" s="69"/>
      <c r="N105" s="69"/>
      <c r="O105" s="70"/>
      <c r="P105" s="70"/>
      <c r="Q105" s="70"/>
      <c r="R105" s="70"/>
      <c r="S105" s="71" t="str">
        <f aca="false">IF(COUNTA(B105:R105)=0,"",IF(OR(H105="",I105=""),"REVISAR",IF(AND(H105&gt;='Inicio y resumen'!$B$15,H105&lt;='Inicio y resumen'!$B$16,I105&gt;='Inicio y resumen'!$B$15,I105&lt;='Inicio y resumen'!$B$16),"OK","REVISAR")))</f>
        <v/>
      </c>
      <c r="T105" s="71" t="str">
        <f aca="false">IF(COUNTA(B105:R105)=0,"",IF(AND(L105&gt;0,M105&gt;0,N105&gt;=0,M105&lt;=L105,N105&lt;=M105),"OK","REVISAR"))</f>
        <v/>
      </c>
      <c r="U105" s="71" t="str">
        <f aca="false">IF(COUNTA(B105:R105)=0,"",IF(AND(B105&lt;&gt;"",C105&lt;&gt;"",E105&lt;&gt;"",G105&lt;&gt;"",H105&lt;&gt;"",I105&lt;&gt;"",L105&gt;0,M105&gt;0),"OK","FALTAN DATOS"))</f>
        <v/>
      </c>
      <c r="V105" s="71" t="str">
        <f aca="false">IF(OR(C105="",E105=""),"",IF(COUNTIFS($C$7:$C$206,C105,$E$7:$E$206,E105)&gt;1,"DUPLICADO","OK"))</f>
        <v/>
      </c>
      <c r="W105" s="67"/>
      <c r="X105" s="72"/>
    </row>
    <row r="106" customFormat="false" ht="15" hidden="false" customHeight="false" outlineLevel="0" collapsed="false">
      <c r="A106" s="66" t="str">
        <f aca="false">IF(COUNTA(B106:R106)=0,"",ROW()-6)</f>
        <v/>
      </c>
      <c r="B106" s="67"/>
      <c r="C106" s="67"/>
      <c r="D106" s="67"/>
      <c r="E106" s="67"/>
      <c r="F106" s="67"/>
      <c r="G106" s="67"/>
      <c r="H106" s="68"/>
      <c r="I106" s="68"/>
      <c r="J106" s="69"/>
      <c r="K106" s="69"/>
      <c r="L106" s="69"/>
      <c r="M106" s="69"/>
      <c r="N106" s="69"/>
      <c r="O106" s="70"/>
      <c r="P106" s="70"/>
      <c r="Q106" s="70"/>
      <c r="R106" s="70"/>
      <c r="S106" s="71" t="str">
        <f aca="false">IF(COUNTA(B106:R106)=0,"",IF(OR(H106="",I106=""),"REVISAR",IF(AND(H106&gt;='Inicio y resumen'!$B$15,H106&lt;='Inicio y resumen'!$B$16,I106&gt;='Inicio y resumen'!$B$15,I106&lt;='Inicio y resumen'!$B$16),"OK","REVISAR")))</f>
        <v/>
      </c>
      <c r="T106" s="71" t="str">
        <f aca="false">IF(COUNTA(B106:R106)=0,"",IF(AND(L106&gt;0,M106&gt;0,N106&gt;=0,M106&lt;=L106,N106&lt;=M106),"OK","REVISAR"))</f>
        <v/>
      </c>
      <c r="U106" s="71" t="str">
        <f aca="false">IF(COUNTA(B106:R106)=0,"",IF(AND(B106&lt;&gt;"",C106&lt;&gt;"",E106&lt;&gt;"",G106&lt;&gt;"",H106&lt;&gt;"",I106&lt;&gt;"",L106&gt;0,M106&gt;0),"OK","FALTAN DATOS"))</f>
        <v/>
      </c>
      <c r="V106" s="71" t="str">
        <f aca="false">IF(OR(C106="",E106=""),"",IF(COUNTIFS($C$7:$C$206,C106,$E$7:$E$206,E106)&gt;1,"DUPLICADO","OK"))</f>
        <v/>
      </c>
      <c r="W106" s="67"/>
      <c r="X106" s="72"/>
    </row>
    <row r="107" customFormat="false" ht="15" hidden="false" customHeight="false" outlineLevel="0" collapsed="false">
      <c r="A107" s="66" t="str">
        <f aca="false">IF(COUNTA(B107:R107)=0,"",ROW()-6)</f>
        <v/>
      </c>
      <c r="B107" s="67"/>
      <c r="C107" s="67"/>
      <c r="D107" s="67"/>
      <c r="E107" s="67"/>
      <c r="F107" s="67"/>
      <c r="G107" s="67"/>
      <c r="H107" s="68"/>
      <c r="I107" s="68"/>
      <c r="J107" s="69"/>
      <c r="K107" s="69"/>
      <c r="L107" s="69"/>
      <c r="M107" s="69"/>
      <c r="N107" s="69"/>
      <c r="O107" s="70"/>
      <c r="P107" s="70"/>
      <c r="Q107" s="70"/>
      <c r="R107" s="70"/>
      <c r="S107" s="71" t="str">
        <f aca="false">IF(COUNTA(B107:R107)=0,"",IF(OR(H107="",I107=""),"REVISAR",IF(AND(H107&gt;='Inicio y resumen'!$B$15,H107&lt;='Inicio y resumen'!$B$16,I107&gt;='Inicio y resumen'!$B$15,I107&lt;='Inicio y resumen'!$B$16),"OK","REVISAR")))</f>
        <v/>
      </c>
      <c r="T107" s="71" t="str">
        <f aca="false">IF(COUNTA(B107:R107)=0,"",IF(AND(L107&gt;0,M107&gt;0,N107&gt;=0,M107&lt;=L107,N107&lt;=M107),"OK","REVISAR"))</f>
        <v/>
      </c>
      <c r="U107" s="71" t="str">
        <f aca="false">IF(COUNTA(B107:R107)=0,"",IF(AND(B107&lt;&gt;"",C107&lt;&gt;"",E107&lt;&gt;"",G107&lt;&gt;"",H107&lt;&gt;"",I107&lt;&gt;"",L107&gt;0,M107&gt;0),"OK","FALTAN DATOS"))</f>
        <v/>
      </c>
      <c r="V107" s="71" t="str">
        <f aca="false">IF(OR(C107="",E107=""),"",IF(COUNTIFS($C$7:$C$206,C107,$E$7:$E$206,E107)&gt;1,"DUPLICADO","OK"))</f>
        <v/>
      </c>
      <c r="W107" s="67"/>
      <c r="X107" s="72"/>
    </row>
    <row r="108" customFormat="false" ht="15" hidden="false" customHeight="false" outlineLevel="0" collapsed="false">
      <c r="A108" s="66" t="str">
        <f aca="false">IF(COUNTA(B108:R108)=0,"",ROW()-6)</f>
        <v/>
      </c>
      <c r="B108" s="67"/>
      <c r="C108" s="67"/>
      <c r="D108" s="67"/>
      <c r="E108" s="67"/>
      <c r="F108" s="67"/>
      <c r="G108" s="67"/>
      <c r="H108" s="68"/>
      <c r="I108" s="68"/>
      <c r="J108" s="69"/>
      <c r="K108" s="69"/>
      <c r="L108" s="69"/>
      <c r="M108" s="69"/>
      <c r="N108" s="69"/>
      <c r="O108" s="70"/>
      <c r="P108" s="70"/>
      <c r="Q108" s="70"/>
      <c r="R108" s="70"/>
      <c r="S108" s="71" t="str">
        <f aca="false">IF(COUNTA(B108:R108)=0,"",IF(OR(H108="",I108=""),"REVISAR",IF(AND(H108&gt;='Inicio y resumen'!$B$15,H108&lt;='Inicio y resumen'!$B$16,I108&gt;='Inicio y resumen'!$B$15,I108&lt;='Inicio y resumen'!$B$16),"OK","REVISAR")))</f>
        <v/>
      </c>
      <c r="T108" s="71" t="str">
        <f aca="false">IF(COUNTA(B108:R108)=0,"",IF(AND(L108&gt;0,M108&gt;0,N108&gt;=0,M108&lt;=L108,N108&lt;=M108),"OK","REVISAR"))</f>
        <v/>
      </c>
      <c r="U108" s="71" t="str">
        <f aca="false">IF(COUNTA(B108:R108)=0,"",IF(AND(B108&lt;&gt;"",C108&lt;&gt;"",E108&lt;&gt;"",G108&lt;&gt;"",H108&lt;&gt;"",I108&lt;&gt;"",L108&gt;0,M108&gt;0),"OK","FALTAN DATOS"))</f>
        <v/>
      </c>
      <c r="V108" s="71" t="str">
        <f aca="false">IF(OR(C108="",E108=""),"",IF(COUNTIFS($C$7:$C$206,C108,$E$7:$E$206,E108)&gt;1,"DUPLICADO","OK"))</f>
        <v/>
      </c>
      <c r="W108" s="67"/>
      <c r="X108" s="72"/>
    </row>
    <row r="109" customFormat="false" ht="15" hidden="false" customHeight="false" outlineLevel="0" collapsed="false">
      <c r="A109" s="66" t="str">
        <f aca="false">IF(COUNTA(B109:R109)=0,"",ROW()-6)</f>
        <v/>
      </c>
      <c r="B109" s="67"/>
      <c r="C109" s="67"/>
      <c r="D109" s="67"/>
      <c r="E109" s="67"/>
      <c r="F109" s="67"/>
      <c r="G109" s="67"/>
      <c r="H109" s="68"/>
      <c r="I109" s="68"/>
      <c r="J109" s="69"/>
      <c r="K109" s="69"/>
      <c r="L109" s="69"/>
      <c r="M109" s="69"/>
      <c r="N109" s="69"/>
      <c r="O109" s="70"/>
      <c r="P109" s="70"/>
      <c r="Q109" s="70"/>
      <c r="R109" s="70"/>
      <c r="S109" s="71" t="str">
        <f aca="false">IF(COUNTA(B109:R109)=0,"",IF(OR(H109="",I109=""),"REVISAR",IF(AND(H109&gt;='Inicio y resumen'!$B$15,H109&lt;='Inicio y resumen'!$B$16,I109&gt;='Inicio y resumen'!$B$15,I109&lt;='Inicio y resumen'!$B$16),"OK","REVISAR")))</f>
        <v/>
      </c>
      <c r="T109" s="71" t="str">
        <f aca="false">IF(COUNTA(B109:R109)=0,"",IF(AND(L109&gt;0,M109&gt;0,N109&gt;=0,M109&lt;=L109,N109&lt;=M109),"OK","REVISAR"))</f>
        <v/>
      </c>
      <c r="U109" s="71" t="str">
        <f aca="false">IF(COUNTA(B109:R109)=0,"",IF(AND(B109&lt;&gt;"",C109&lt;&gt;"",E109&lt;&gt;"",G109&lt;&gt;"",H109&lt;&gt;"",I109&lt;&gt;"",L109&gt;0,M109&gt;0),"OK","FALTAN DATOS"))</f>
        <v/>
      </c>
      <c r="V109" s="71" t="str">
        <f aca="false">IF(OR(C109="",E109=""),"",IF(COUNTIFS($C$7:$C$206,C109,$E$7:$E$206,E109)&gt;1,"DUPLICADO","OK"))</f>
        <v/>
      </c>
      <c r="W109" s="67"/>
      <c r="X109" s="72"/>
    </row>
    <row r="110" customFormat="false" ht="15" hidden="false" customHeight="false" outlineLevel="0" collapsed="false">
      <c r="A110" s="66" t="str">
        <f aca="false">IF(COUNTA(B110:R110)=0,"",ROW()-6)</f>
        <v/>
      </c>
      <c r="B110" s="67"/>
      <c r="C110" s="67"/>
      <c r="D110" s="67"/>
      <c r="E110" s="67"/>
      <c r="F110" s="67"/>
      <c r="G110" s="67"/>
      <c r="H110" s="68"/>
      <c r="I110" s="68"/>
      <c r="J110" s="69"/>
      <c r="K110" s="69"/>
      <c r="L110" s="69"/>
      <c r="M110" s="69"/>
      <c r="N110" s="69"/>
      <c r="O110" s="70"/>
      <c r="P110" s="70"/>
      <c r="Q110" s="70"/>
      <c r="R110" s="70"/>
      <c r="S110" s="71" t="str">
        <f aca="false">IF(COUNTA(B110:R110)=0,"",IF(OR(H110="",I110=""),"REVISAR",IF(AND(H110&gt;='Inicio y resumen'!$B$15,H110&lt;='Inicio y resumen'!$B$16,I110&gt;='Inicio y resumen'!$B$15,I110&lt;='Inicio y resumen'!$B$16),"OK","REVISAR")))</f>
        <v/>
      </c>
      <c r="T110" s="71" t="str">
        <f aca="false">IF(COUNTA(B110:R110)=0,"",IF(AND(L110&gt;0,M110&gt;0,N110&gt;=0,M110&lt;=L110,N110&lt;=M110),"OK","REVISAR"))</f>
        <v/>
      </c>
      <c r="U110" s="71" t="str">
        <f aca="false">IF(COUNTA(B110:R110)=0,"",IF(AND(B110&lt;&gt;"",C110&lt;&gt;"",E110&lt;&gt;"",G110&lt;&gt;"",H110&lt;&gt;"",I110&lt;&gt;"",L110&gt;0,M110&gt;0),"OK","FALTAN DATOS"))</f>
        <v/>
      </c>
      <c r="V110" s="71" t="str">
        <f aca="false">IF(OR(C110="",E110=""),"",IF(COUNTIFS($C$7:$C$206,C110,$E$7:$E$206,E110)&gt;1,"DUPLICADO","OK"))</f>
        <v/>
      </c>
      <c r="W110" s="67"/>
      <c r="X110" s="72"/>
    </row>
    <row r="111" customFormat="false" ht="15" hidden="false" customHeight="false" outlineLevel="0" collapsed="false">
      <c r="A111" s="66" t="str">
        <f aca="false">IF(COUNTA(B111:R111)=0,"",ROW()-6)</f>
        <v/>
      </c>
      <c r="B111" s="67"/>
      <c r="C111" s="67"/>
      <c r="D111" s="67"/>
      <c r="E111" s="67"/>
      <c r="F111" s="67"/>
      <c r="G111" s="67"/>
      <c r="H111" s="68"/>
      <c r="I111" s="68"/>
      <c r="J111" s="69"/>
      <c r="K111" s="69"/>
      <c r="L111" s="69"/>
      <c r="M111" s="69"/>
      <c r="N111" s="69"/>
      <c r="O111" s="70"/>
      <c r="P111" s="70"/>
      <c r="Q111" s="70"/>
      <c r="R111" s="70"/>
      <c r="S111" s="71" t="str">
        <f aca="false">IF(COUNTA(B111:R111)=0,"",IF(OR(H111="",I111=""),"REVISAR",IF(AND(H111&gt;='Inicio y resumen'!$B$15,H111&lt;='Inicio y resumen'!$B$16,I111&gt;='Inicio y resumen'!$B$15,I111&lt;='Inicio y resumen'!$B$16),"OK","REVISAR")))</f>
        <v/>
      </c>
      <c r="T111" s="71" t="str">
        <f aca="false">IF(COUNTA(B111:R111)=0,"",IF(AND(L111&gt;0,M111&gt;0,N111&gt;=0,M111&lt;=L111,N111&lt;=M111),"OK","REVISAR"))</f>
        <v/>
      </c>
      <c r="U111" s="71" t="str">
        <f aca="false">IF(COUNTA(B111:R111)=0,"",IF(AND(B111&lt;&gt;"",C111&lt;&gt;"",E111&lt;&gt;"",G111&lt;&gt;"",H111&lt;&gt;"",I111&lt;&gt;"",L111&gt;0,M111&gt;0),"OK","FALTAN DATOS"))</f>
        <v/>
      </c>
      <c r="V111" s="71" t="str">
        <f aca="false">IF(OR(C111="",E111=""),"",IF(COUNTIFS($C$7:$C$206,C111,$E$7:$E$206,E111)&gt;1,"DUPLICADO","OK"))</f>
        <v/>
      </c>
      <c r="W111" s="67"/>
      <c r="X111" s="72"/>
    </row>
    <row r="112" customFormat="false" ht="15" hidden="false" customHeight="false" outlineLevel="0" collapsed="false">
      <c r="A112" s="66" t="str">
        <f aca="false">IF(COUNTA(B112:R112)=0,"",ROW()-6)</f>
        <v/>
      </c>
      <c r="B112" s="67"/>
      <c r="C112" s="67"/>
      <c r="D112" s="67"/>
      <c r="E112" s="67"/>
      <c r="F112" s="67"/>
      <c r="G112" s="67"/>
      <c r="H112" s="68"/>
      <c r="I112" s="68"/>
      <c r="J112" s="69"/>
      <c r="K112" s="69"/>
      <c r="L112" s="69"/>
      <c r="M112" s="69"/>
      <c r="N112" s="69"/>
      <c r="O112" s="70"/>
      <c r="P112" s="70"/>
      <c r="Q112" s="70"/>
      <c r="R112" s="70"/>
      <c r="S112" s="71" t="str">
        <f aca="false">IF(COUNTA(B112:R112)=0,"",IF(OR(H112="",I112=""),"REVISAR",IF(AND(H112&gt;='Inicio y resumen'!$B$15,H112&lt;='Inicio y resumen'!$B$16,I112&gt;='Inicio y resumen'!$B$15,I112&lt;='Inicio y resumen'!$B$16),"OK","REVISAR")))</f>
        <v/>
      </c>
      <c r="T112" s="71" t="str">
        <f aca="false">IF(COUNTA(B112:R112)=0,"",IF(AND(L112&gt;0,M112&gt;0,N112&gt;=0,M112&lt;=L112,N112&lt;=M112),"OK","REVISAR"))</f>
        <v/>
      </c>
      <c r="U112" s="71" t="str">
        <f aca="false">IF(COUNTA(B112:R112)=0,"",IF(AND(B112&lt;&gt;"",C112&lt;&gt;"",E112&lt;&gt;"",G112&lt;&gt;"",H112&lt;&gt;"",I112&lt;&gt;"",L112&gt;0,M112&gt;0),"OK","FALTAN DATOS"))</f>
        <v/>
      </c>
      <c r="V112" s="71" t="str">
        <f aca="false">IF(OR(C112="",E112=""),"",IF(COUNTIFS($C$7:$C$206,C112,$E$7:$E$206,E112)&gt;1,"DUPLICADO","OK"))</f>
        <v/>
      </c>
      <c r="W112" s="67"/>
      <c r="X112" s="72"/>
    </row>
    <row r="113" customFormat="false" ht="15" hidden="false" customHeight="false" outlineLevel="0" collapsed="false">
      <c r="A113" s="66" t="str">
        <f aca="false">IF(COUNTA(B113:R113)=0,"",ROW()-6)</f>
        <v/>
      </c>
      <c r="B113" s="67"/>
      <c r="C113" s="67"/>
      <c r="D113" s="67"/>
      <c r="E113" s="67"/>
      <c r="F113" s="67"/>
      <c r="G113" s="67"/>
      <c r="H113" s="68"/>
      <c r="I113" s="68"/>
      <c r="J113" s="69"/>
      <c r="K113" s="69"/>
      <c r="L113" s="69"/>
      <c r="M113" s="69"/>
      <c r="N113" s="69"/>
      <c r="O113" s="70"/>
      <c r="P113" s="70"/>
      <c r="Q113" s="70"/>
      <c r="R113" s="70"/>
      <c r="S113" s="71" t="str">
        <f aca="false">IF(COUNTA(B113:R113)=0,"",IF(OR(H113="",I113=""),"REVISAR",IF(AND(H113&gt;='Inicio y resumen'!$B$15,H113&lt;='Inicio y resumen'!$B$16,I113&gt;='Inicio y resumen'!$B$15,I113&lt;='Inicio y resumen'!$B$16),"OK","REVISAR")))</f>
        <v/>
      </c>
      <c r="T113" s="71" t="str">
        <f aca="false">IF(COUNTA(B113:R113)=0,"",IF(AND(L113&gt;0,M113&gt;0,N113&gt;=0,M113&lt;=L113,N113&lt;=M113),"OK","REVISAR"))</f>
        <v/>
      </c>
      <c r="U113" s="71" t="str">
        <f aca="false">IF(COUNTA(B113:R113)=0,"",IF(AND(B113&lt;&gt;"",C113&lt;&gt;"",E113&lt;&gt;"",G113&lt;&gt;"",H113&lt;&gt;"",I113&lt;&gt;"",L113&gt;0,M113&gt;0),"OK","FALTAN DATOS"))</f>
        <v/>
      </c>
      <c r="V113" s="71" t="str">
        <f aca="false">IF(OR(C113="",E113=""),"",IF(COUNTIFS($C$7:$C$206,C113,$E$7:$E$206,E113)&gt;1,"DUPLICADO","OK"))</f>
        <v/>
      </c>
      <c r="W113" s="67"/>
      <c r="X113" s="72"/>
    </row>
    <row r="114" customFormat="false" ht="15" hidden="false" customHeight="false" outlineLevel="0" collapsed="false">
      <c r="A114" s="66" t="str">
        <f aca="false">IF(COUNTA(B114:R114)=0,"",ROW()-6)</f>
        <v/>
      </c>
      <c r="B114" s="67"/>
      <c r="C114" s="67"/>
      <c r="D114" s="67"/>
      <c r="E114" s="67"/>
      <c r="F114" s="67"/>
      <c r="G114" s="67"/>
      <c r="H114" s="68"/>
      <c r="I114" s="68"/>
      <c r="J114" s="69"/>
      <c r="K114" s="69"/>
      <c r="L114" s="69"/>
      <c r="M114" s="69"/>
      <c r="N114" s="69"/>
      <c r="O114" s="70"/>
      <c r="P114" s="70"/>
      <c r="Q114" s="70"/>
      <c r="R114" s="70"/>
      <c r="S114" s="71" t="str">
        <f aca="false">IF(COUNTA(B114:R114)=0,"",IF(OR(H114="",I114=""),"REVISAR",IF(AND(H114&gt;='Inicio y resumen'!$B$15,H114&lt;='Inicio y resumen'!$B$16,I114&gt;='Inicio y resumen'!$B$15,I114&lt;='Inicio y resumen'!$B$16),"OK","REVISAR")))</f>
        <v/>
      </c>
      <c r="T114" s="71" t="str">
        <f aca="false">IF(COUNTA(B114:R114)=0,"",IF(AND(L114&gt;0,M114&gt;0,N114&gt;=0,M114&lt;=L114,N114&lt;=M114),"OK","REVISAR"))</f>
        <v/>
      </c>
      <c r="U114" s="71" t="str">
        <f aca="false">IF(COUNTA(B114:R114)=0,"",IF(AND(B114&lt;&gt;"",C114&lt;&gt;"",E114&lt;&gt;"",G114&lt;&gt;"",H114&lt;&gt;"",I114&lt;&gt;"",L114&gt;0,M114&gt;0),"OK","FALTAN DATOS"))</f>
        <v/>
      </c>
      <c r="V114" s="71" t="str">
        <f aca="false">IF(OR(C114="",E114=""),"",IF(COUNTIFS($C$7:$C$206,C114,$E$7:$E$206,E114)&gt;1,"DUPLICADO","OK"))</f>
        <v/>
      </c>
      <c r="W114" s="67"/>
      <c r="X114" s="72"/>
    </row>
    <row r="115" customFormat="false" ht="15" hidden="false" customHeight="false" outlineLevel="0" collapsed="false">
      <c r="A115" s="66" t="str">
        <f aca="false">IF(COUNTA(B115:R115)=0,"",ROW()-6)</f>
        <v/>
      </c>
      <c r="B115" s="67"/>
      <c r="C115" s="67"/>
      <c r="D115" s="67"/>
      <c r="E115" s="67"/>
      <c r="F115" s="67"/>
      <c r="G115" s="67"/>
      <c r="H115" s="68"/>
      <c r="I115" s="68"/>
      <c r="J115" s="69"/>
      <c r="K115" s="69"/>
      <c r="L115" s="69"/>
      <c r="M115" s="69"/>
      <c r="N115" s="69"/>
      <c r="O115" s="70"/>
      <c r="P115" s="70"/>
      <c r="Q115" s="70"/>
      <c r="R115" s="70"/>
      <c r="S115" s="71" t="str">
        <f aca="false">IF(COUNTA(B115:R115)=0,"",IF(OR(H115="",I115=""),"REVISAR",IF(AND(H115&gt;='Inicio y resumen'!$B$15,H115&lt;='Inicio y resumen'!$B$16,I115&gt;='Inicio y resumen'!$B$15,I115&lt;='Inicio y resumen'!$B$16),"OK","REVISAR")))</f>
        <v/>
      </c>
      <c r="T115" s="71" t="str">
        <f aca="false">IF(COUNTA(B115:R115)=0,"",IF(AND(L115&gt;0,M115&gt;0,N115&gt;=0,M115&lt;=L115,N115&lt;=M115),"OK","REVISAR"))</f>
        <v/>
      </c>
      <c r="U115" s="71" t="str">
        <f aca="false">IF(COUNTA(B115:R115)=0,"",IF(AND(B115&lt;&gt;"",C115&lt;&gt;"",E115&lt;&gt;"",G115&lt;&gt;"",H115&lt;&gt;"",I115&lt;&gt;"",L115&gt;0,M115&gt;0),"OK","FALTAN DATOS"))</f>
        <v/>
      </c>
      <c r="V115" s="71" t="str">
        <f aca="false">IF(OR(C115="",E115=""),"",IF(COUNTIFS($C$7:$C$206,C115,$E$7:$E$206,E115)&gt;1,"DUPLICADO","OK"))</f>
        <v/>
      </c>
      <c r="W115" s="67"/>
      <c r="X115" s="72"/>
    </row>
    <row r="116" customFormat="false" ht="15" hidden="false" customHeight="false" outlineLevel="0" collapsed="false">
      <c r="A116" s="66" t="str">
        <f aca="false">IF(COUNTA(B116:R116)=0,"",ROW()-6)</f>
        <v/>
      </c>
      <c r="B116" s="67"/>
      <c r="C116" s="67"/>
      <c r="D116" s="67"/>
      <c r="E116" s="67"/>
      <c r="F116" s="67"/>
      <c r="G116" s="67"/>
      <c r="H116" s="68"/>
      <c r="I116" s="68"/>
      <c r="J116" s="69"/>
      <c r="K116" s="69"/>
      <c r="L116" s="69"/>
      <c r="M116" s="69"/>
      <c r="N116" s="69"/>
      <c r="O116" s="70"/>
      <c r="P116" s="70"/>
      <c r="Q116" s="70"/>
      <c r="R116" s="70"/>
      <c r="S116" s="71" t="str">
        <f aca="false">IF(COUNTA(B116:R116)=0,"",IF(OR(H116="",I116=""),"REVISAR",IF(AND(H116&gt;='Inicio y resumen'!$B$15,H116&lt;='Inicio y resumen'!$B$16,I116&gt;='Inicio y resumen'!$B$15,I116&lt;='Inicio y resumen'!$B$16),"OK","REVISAR")))</f>
        <v/>
      </c>
      <c r="T116" s="71" t="str">
        <f aca="false">IF(COUNTA(B116:R116)=0,"",IF(AND(L116&gt;0,M116&gt;0,N116&gt;=0,M116&lt;=L116,N116&lt;=M116),"OK","REVISAR"))</f>
        <v/>
      </c>
      <c r="U116" s="71" t="str">
        <f aca="false">IF(COUNTA(B116:R116)=0,"",IF(AND(B116&lt;&gt;"",C116&lt;&gt;"",E116&lt;&gt;"",G116&lt;&gt;"",H116&lt;&gt;"",I116&lt;&gt;"",L116&gt;0,M116&gt;0),"OK","FALTAN DATOS"))</f>
        <v/>
      </c>
      <c r="V116" s="71" t="str">
        <f aca="false">IF(OR(C116="",E116=""),"",IF(COUNTIFS($C$7:$C$206,C116,$E$7:$E$206,E116)&gt;1,"DUPLICADO","OK"))</f>
        <v/>
      </c>
      <c r="W116" s="67"/>
      <c r="X116" s="72"/>
    </row>
    <row r="117" customFormat="false" ht="15" hidden="false" customHeight="false" outlineLevel="0" collapsed="false">
      <c r="A117" s="66" t="str">
        <f aca="false">IF(COUNTA(B117:R117)=0,"",ROW()-6)</f>
        <v/>
      </c>
      <c r="B117" s="67"/>
      <c r="C117" s="67"/>
      <c r="D117" s="67"/>
      <c r="E117" s="67"/>
      <c r="F117" s="67"/>
      <c r="G117" s="67"/>
      <c r="H117" s="68"/>
      <c r="I117" s="68"/>
      <c r="J117" s="69"/>
      <c r="K117" s="69"/>
      <c r="L117" s="69"/>
      <c r="M117" s="69"/>
      <c r="N117" s="69"/>
      <c r="O117" s="70"/>
      <c r="P117" s="70"/>
      <c r="Q117" s="70"/>
      <c r="R117" s="70"/>
      <c r="S117" s="71" t="str">
        <f aca="false">IF(COUNTA(B117:R117)=0,"",IF(OR(H117="",I117=""),"REVISAR",IF(AND(H117&gt;='Inicio y resumen'!$B$15,H117&lt;='Inicio y resumen'!$B$16,I117&gt;='Inicio y resumen'!$B$15,I117&lt;='Inicio y resumen'!$B$16),"OK","REVISAR")))</f>
        <v/>
      </c>
      <c r="T117" s="71" t="str">
        <f aca="false">IF(COUNTA(B117:R117)=0,"",IF(AND(L117&gt;0,M117&gt;0,N117&gt;=0,M117&lt;=L117,N117&lt;=M117),"OK","REVISAR"))</f>
        <v/>
      </c>
      <c r="U117" s="71" t="str">
        <f aca="false">IF(COUNTA(B117:R117)=0,"",IF(AND(B117&lt;&gt;"",C117&lt;&gt;"",E117&lt;&gt;"",G117&lt;&gt;"",H117&lt;&gt;"",I117&lt;&gt;"",L117&gt;0,M117&gt;0),"OK","FALTAN DATOS"))</f>
        <v/>
      </c>
      <c r="V117" s="71" t="str">
        <f aca="false">IF(OR(C117="",E117=""),"",IF(COUNTIFS($C$7:$C$206,C117,$E$7:$E$206,E117)&gt;1,"DUPLICADO","OK"))</f>
        <v/>
      </c>
      <c r="W117" s="67"/>
      <c r="X117" s="72"/>
    </row>
    <row r="118" customFormat="false" ht="15" hidden="false" customHeight="false" outlineLevel="0" collapsed="false">
      <c r="A118" s="66" t="str">
        <f aca="false">IF(COUNTA(B118:R118)=0,"",ROW()-6)</f>
        <v/>
      </c>
      <c r="B118" s="67"/>
      <c r="C118" s="67"/>
      <c r="D118" s="67"/>
      <c r="E118" s="67"/>
      <c r="F118" s="67"/>
      <c r="G118" s="67"/>
      <c r="H118" s="68"/>
      <c r="I118" s="68"/>
      <c r="J118" s="69"/>
      <c r="K118" s="69"/>
      <c r="L118" s="69"/>
      <c r="M118" s="69"/>
      <c r="N118" s="69"/>
      <c r="O118" s="70"/>
      <c r="P118" s="70"/>
      <c r="Q118" s="70"/>
      <c r="R118" s="70"/>
      <c r="S118" s="71" t="str">
        <f aca="false">IF(COUNTA(B118:R118)=0,"",IF(OR(H118="",I118=""),"REVISAR",IF(AND(H118&gt;='Inicio y resumen'!$B$15,H118&lt;='Inicio y resumen'!$B$16,I118&gt;='Inicio y resumen'!$B$15,I118&lt;='Inicio y resumen'!$B$16),"OK","REVISAR")))</f>
        <v/>
      </c>
      <c r="T118" s="71" t="str">
        <f aca="false">IF(COUNTA(B118:R118)=0,"",IF(AND(L118&gt;0,M118&gt;0,N118&gt;=0,M118&lt;=L118,N118&lt;=M118),"OK","REVISAR"))</f>
        <v/>
      </c>
      <c r="U118" s="71" t="str">
        <f aca="false">IF(COUNTA(B118:R118)=0,"",IF(AND(B118&lt;&gt;"",C118&lt;&gt;"",E118&lt;&gt;"",G118&lt;&gt;"",H118&lt;&gt;"",I118&lt;&gt;"",L118&gt;0,M118&gt;0),"OK","FALTAN DATOS"))</f>
        <v/>
      </c>
      <c r="V118" s="71" t="str">
        <f aca="false">IF(OR(C118="",E118=""),"",IF(COUNTIFS($C$7:$C$206,C118,$E$7:$E$206,E118)&gt;1,"DUPLICADO","OK"))</f>
        <v/>
      </c>
      <c r="W118" s="67"/>
      <c r="X118" s="72"/>
    </row>
    <row r="119" customFormat="false" ht="15" hidden="false" customHeight="false" outlineLevel="0" collapsed="false">
      <c r="A119" s="66" t="str">
        <f aca="false">IF(COUNTA(B119:R119)=0,"",ROW()-6)</f>
        <v/>
      </c>
      <c r="B119" s="67"/>
      <c r="C119" s="67"/>
      <c r="D119" s="67"/>
      <c r="E119" s="67"/>
      <c r="F119" s="67"/>
      <c r="G119" s="67"/>
      <c r="H119" s="68"/>
      <c r="I119" s="68"/>
      <c r="J119" s="69"/>
      <c r="K119" s="69"/>
      <c r="L119" s="69"/>
      <c r="M119" s="69"/>
      <c r="N119" s="69"/>
      <c r="O119" s="70"/>
      <c r="P119" s="70"/>
      <c r="Q119" s="70"/>
      <c r="R119" s="70"/>
      <c r="S119" s="71" t="str">
        <f aca="false">IF(COUNTA(B119:R119)=0,"",IF(OR(H119="",I119=""),"REVISAR",IF(AND(H119&gt;='Inicio y resumen'!$B$15,H119&lt;='Inicio y resumen'!$B$16,I119&gt;='Inicio y resumen'!$B$15,I119&lt;='Inicio y resumen'!$B$16),"OK","REVISAR")))</f>
        <v/>
      </c>
      <c r="T119" s="71" t="str">
        <f aca="false">IF(COUNTA(B119:R119)=0,"",IF(AND(L119&gt;0,M119&gt;0,N119&gt;=0,M119&lt;=L119,N119&lt;=M119),"OK","REVISAR"))</f>
        <v/>
      </c>
      <c r="U119" s="71" t="str">
        <f aca="false">IF(COUNTA(B119:R119)=0,"",IF(AND(B119&lt;&gt;"",C119&lt;&gt;"",E119&lt;&gt;"",G119&lt;&gt;"",H119&lt;&gt;"",I119&lt;&gt;"",L119&gt;0,M119&gt;0),"OK","FALTAN DATOS"))</f>
        <v/>
      </c>
      <c r="V119" s="71" t="str">
        <f aca="false">IF(OR(C119="",E119=""),"",IF(COUNTIFS($C$7:$C$206,C119,$E$7:$E$206,E119)&gt;1,"DUPLICADO","OK"))</f>
        <v/>
      </c>
      <c r="W119" s="67"/>
      <c r="X119" s="72"/>
    </row>
    <row r="120" customFormat="false" ht="15" hidden="false" customHeight="false" outlineLevel="0" collapsed="false">
      <c r="A120" s="66" t="str">
        <f aca="false">IF(COUNTA(B120:R120)=0,"",ROW()-6)</f>
        <v/>
      </c>
      <c r="B120" s="67"/>
      <c r="C120" s="67"/>
      <c r="D120" s="67"/>
      <c r="E120" s="67"/>
      <c r="F120" s="67"/>
      <c r="G120" s="67"/>
      <c r="H120" s="68"/>
      <c r="I120" s="68"/>
      <c r="J120" s="69"/>
      <c r="K120" s="69"/>
      <c r="L120" s="69"/>
      <c r="M120" s="69"/>
      <c r="N120" s="69"/>
      <c r="O120" s="70"/>
      <c r="P120" s="70"/>
      <c r="Q120" s="70"/>
      <c r="R120" s="70"/>
      <c r="S120" s="71" t="str">
        <f aca="false">IF(COUNTA(B120:R120)=0,"",IF(OR(H120="",I120=""),"REVISAR",IF(AND(H120&gt;='Inicio y resumen'!$B$15,H120&lt;='Inicio y resumen'!$B$16,I120&gt;='Inicio y resumen'!$B$15,I120&lt;='Inicio y resumen'!$B$16),"OK","REVISAR")))</f>
        <v/>
      </c>
      <c r="T120" s="71" t="str">
        <f aca="false">IF(COUNTA(B120:R120)=0,"",IF(AND(L120&gt;0,M120&gt;0,N120&gt;=0,M120&lt;=L120,N120&lt;=M120),"OK","REVISAR"))</f>
        <v/>
      </c>
      <c r="U120" s="71" t="str">
        <f aca="false">IF(COUNTA(B120:R120)=0,"",IF(AND(B120&lt;&gt;"",C120&lt;&gt;"",E120&lt;&gt;"",G120&lt;&gt;"",H120&lt;&gt;"",I120&lt;&gt;"",L120&gt;0,M120&gt;0),"OK","FALTAN DATOS"))</f>
        <v/>
      </c>
      <c r="V120" s="71" t="str">
        <f aca="false">IF(OR(C120="",E120=""),"",IF(COUNTIFS($C$7:$C$206,C120,$E$7:$E$206,E120)&gt;1,"DUPLICADO","OK"))</f>
        <v/>
      </c>
      <c r="W120" s="67"/>
      <c r="X120" s="72"/>
    </row>
    <row r="121" customFormat="false" ht="15" hidden="false" customHeight="false" outlineLevel="0" collapsed="false">
      <c r="A121" s="66" t="str">
        <f aca="false">IF(COUNTA(B121:R121)=0,"",ROW()-6)</f>
        <v/>
      </c>
      <c r="B121" s="67"/>
      <c r="C121" s="67"/>
      <c r="D121" s="67"/>
      <c r="E121" s="67"/>
      <c r="F121" s="67"/>
      <c r="G121" s="67"/>
      <c r="H121" s="68"/>
      <c r="I121" s="68"/>
      <c r="J121" s="69"/>
      <c r="K121" s="69"/>
      <c r="L121" s="69"/>
      <c r="M121" s="69"/>
      <c r="N121" s="69"/>
      <c r="O121" s="70"/>
      <c r="P121" s="70"/>
      <c r="Q121" s="70"/>
      <c r="R121" s="70"/>
      <c r="S121" s="71" t="str">
        <f aca="false">IF(COUNTA(B121:R121)=0,"",IF(OR(H121="",I121=""),"REVISAR",IF(AND(H121&gt;='Inicio y resumen'!$B$15,H121&lt;='Inicio y resumen'!$B$16,I121&gt;='Inicio y resumen'!$B$15,I121&lt;='Inicio y resumen'!$B$16),"OK","REVISAR")))</f>
        <v/>
      </c>
      <c r="T121" s="71" t="str">
        <f aca="false">IF(COUNTA(B121:R121)=0,"",IF(AND(L121&gt;0,M121&gt;0,N121&gt;=0,M121&lt;=L121,N121&lt;=M121),"OK","REVISAR"))</f>
        <v/>
      </c>
      <c r="U121" s="71" t="str">
        <f aca="false">IF(COUNTA(B121:R121)=0,"",IF(AND(B121&lt;&gt;"",C121&lt;&gt;"",E121&lt;&gt;"",G121&lt;&gt;"",H121&lt;&gt;"",I121&lt;&gt;"",L121&gt;0,M121&gt;0),"OK","FALTAN DATOS"))</f>
        <v/>
      </c>
      <c r="V121" s="71" t="str">
        <f aca="false">IF(OR(C121="",E121=""),"",IF(COUNTIFS($C$7:$C$206,C121,$E$7:$E$206,E121)&gt;1,"DUPLICADO","OK"))</f>
        <v/>
      </c>
      <c r="W121" s="67"/>
      <c r="X121" s="72"/>
    </row>
    <row r="122" customFormat="false" ht="15" hidden="false" customHeight="false" outlineLevel="0" collapsed="false">
      <c r="A122" s="66" t="str">
        <f aca="false">IF(COUNTA(B122:R122)=0,"",ROW()-6)</f>
        <v/>
      </c>
      <c r="B122" s="67"/>
      <c r="C122" s="67"/>
      <c r="D122" s="67"/>
      <c r="E122" s="67"/>
      <c r="F122" s="67"/>
      <c r="G122" s="67"/>
      <c r="H122" s="68"/>
      <c r="I122" s="68"/>
      <c r="J122" s="69"/>
      <c r="K122" s="69"/>
      <c r="L122" s="69"/>
      <c r="M122" s="69"/>
      <c r="N122" s="69"/>
      <c r="O122" s="70"/>
      <c r="P122" s="70"/>
      <c r="Q122" s="70"/>
      <c r="R122" s="70"/>
      <c r="S122" s="71" t="str">
        <f aca="false">IF(COUNTA(B122:R122)=0,"",IF(OR(H122="",I122=""),"REVISAR",IF(AND(H122&gt;='Inicio y resumen'!$B$15,H122&lt;='Inicio y resumen'!$B$16,I122&gt;='Inicio y resumen'!$B$15,I122&lt;='Inicio y resumen'!$B$16),"OK","REVISAR")))</f>
        <v/>
      </c>
      <c r="T122" s="71" t="str">
        <f aca="false">IF(COUNTA(B122:R122)=0,"",IF(AND(L122&gt;0,M122&gt;0,N122&gt;=0,M122&lt;=L122,N122&lt;=M122),"OK","REVISAR"))</f>
        <v/>
      </c>
      <c r="U122" s="71" t="str">
        <f aca="false">IF(COUNTA(B122:R122)=0,"",IF(AND(B122&lt;&gt;"",C122&lt;&gt;"",E122&lt;&gt;"",G122&lt;&gt;"",H122&lt;&gt;"",I122&lt;&gt;"",L122&gt;0,M122&gt;0),"OK","FALTAN DATOS"))</f>
        <v/>
      </c>
      <c r="V122" s="71" t="str">
        <f aca="false">IF(OR(C122="",E122=""),"",IF(COUNTIFS($C$7:$C$206,C122,$E$7:$E$206,E122)&gt;1,"DUPLICADO","OK"))</f>
        <v/>
      </c>
      <c r="W122" s="67"/>
      <c r="X122" s="72"/>
    </row>
    <row r="123" customFormat="false" ht="15" hidden="false" customHeight="false" outlineLevel="0" collapsed="false">
      <c r="A123" s="66" t="str">
        <f aca="false">IF(COUNTA(B123:R123)=0,"",ROW()-6)</f>
        <v/>
      </c>
      <c r="B123" s="67"/>
      <c r="C123" s="67"/>
      <c r="D123" s="67"/>
      <c r="E123" s="67"/>
      <c r="F123" s="67"/>
      <c r="G123" s="67"/>
      <c r="H123" s="68"/>
      <c r="I123" s="68"/>
      <c r="J123" s="69"/>
      <c r="K123" s="69"/>
      <c r="L123" s="69"/>
      <c r="M123" s="69"/>
      <c r="N123" s="69"/>
      <c r="O123" s="70"/>
      <c r="P123" s="70"/>
      <c r="Q123" s="70"/>
      <c r="R123" s="70"/>
      <c r="S123" s="71" t="str">
        <f aca="false">IF(COUNTA(B123:R123)=0,"",IF(OR(H123="",I123=""),"REVISAR",IF(AND(H123&gt;='Inicio y resumen'!$B$15,H123&lt;='Inicio y resumen'!$B$16,I123&gt;='Inicio y resumen'!$B$15,I123&lt;='Inicio y resumen'!$B$16),"OK","REVISAR")))</f>
        <v/>
      </c>
      <c r="T123" s="71" t="str">
        <f aca="false">IF(COUNTA(B123:R123)=0,"",IF(AND(L123&gt;0,M123&gt;0,N123&gt;=0,M123&lt;=L123,N123&lt;=M123),"OK","REVISAR"))</f>
        <v/>
      </c>
      <c r="U123" s="71" t="str">
        <f aca="false">IF(COUNTA(B123:R123)=0,"",IF(AND(B123&lt;&gt;"",C123&lt;&gt;"",E123&lt;&gt;"",G123&lt;&gt;"",H123&lt;&gt;"",I123&lt;&gt;"",L123&gt;0,M123&gt;0),"OK","FALTAN DATOS"))</f>
        <v/>
      </c>
      <c r="V123" s="71" t="str">
        <f aca="false">IF(OR(C123="",E123=""),"",IF(COUNTIFS($C$7:$C$206,C123,$E$7:$E$206,E123)&gt;1,"DUPLICADO","OK"))</f>
        <v/>
      </c>
      <c r="W123" s="67"/>
      <c r="X123" s="72"/>
    </row>
    <row r="124" customFormat="false" ht="15" hidden="false" customHeight="false" outlineLevel="0" collapsed="false">
      <c r="A124" s="66" t="str">
        <f aca="false">IF(COUNTA(B124:R124)=0,"",ROW()-6)</f>
        <v/>
      </c>
      <c r="B124" s="67"/>
      <c r="C124" s="67"/>
      <c r="D124" s="67"/>
      <c r="E124" s="67"/>
      <c r="F124" s="67"/>
      <c r="G124" s="67"/>
      <c r="H124" s="68"/>
      <c r="I124" s="68"/>
      <c r="J124" s="69"/>
      <c r="K124" s="69"/>
      <c r="L124" s="69"/>
      <c r="M124" s="69"/>
      <c r="N124" s="69"/>
      <c r="O124" s="70"/>
      <c r="P124" s="70"/>
      <c r="Q124" s="70"/>
      <c r="R124" s="70"/>
      <c r="S124" s="71" t="str">
        <f aca="false">IF(COUNTA(B124:R124)=0,"",IF(OR(H124="",I124=""),"REVISAR",IF(AND(H124&gt;='Inicio y resumen'!$B$15,H124&lt;='Inicio y resumen'!$B$16,I124&gt;='Inicio y resumen'!$B$15,I124&lt;='Inicio y resumen'!$B$16),"OK","REVISAR")))</f>
        <v/>
      </c>
      <c r="T124" s="71" t="str">
        <f aca="false">IF(COUNTA(B124:R124)=0,"",IF(AND(L124&gt;0,M124&gt;0,N124&gt;=0,M124&lt;=L124,N124&lt;=M124),"OK","REVISAR"))</f>
        <v/>
      </c>
      <c r="U124" s="71" t="str">
        <f aca="false">IF(COUNTA(B124:R124)=0,"",IF(AND(B124&lt;&gt;"",C124&lt;&gt;"",E124&lt;&gt;"",G124&lt;&gt;"",H124&lt;&gt;"",I124&lt;&gt;"",L124&gt;0,M124&gt;0),"OK","FALTAN DATOS"))</f>
        <v/>
      </c>
      <c r="V124" s="71" t="str">
        <f aca="false">IF(OR(C124="",E124=""),"",IF(COUNTIFS($C$7:$C$206,C124,$E$7:$E$206,E124)&gt;1,"DUPLICADO","OK"))</f>
        <v/>
      </c>
      <c r="W124" s="67"/>
      <c r="X124" s="72"/>
    </row>
    <row r="125" customFormat="false" ht="15" hidden="false" customHeight="false" outlineLevel="0" collapsed="false">
      <c r="A125" s="66" t="str">
        <f aca="false">IF(COUNTA(B125:R125)=0,"",ROW()-6)</f>
        <v/>
      </c>
      <c r="B125" s="67"/>
      <c r="C125" s="67"/>
      <c r="D125" s="67"/>
      <c r="E125" s="67"/>
      <c r="F125" s="67"/>
      <c r="G125" s="67"/>
      <c r="H125" s="68"/>
      <c r="I125" s="68"/>
      <c r="J125" s="69"/>
      <c r="K125" s="69"/>
      <c r="L125" s="69"/>
      <c r="M125" s="69"/>
      <c r="N125" s="69"/>
      <c r="O125" s="70"/>
      <c r="P125" s="70"/>
      <c r="Q125" s="70"/>
      <c r="R125" s="70"/>
      <c r="S125" s="71" t="str">
        <f aca="false">IF(COUNTA(B125:R125)=0,"",IF(OR(H125="",I125=""),"REVISAR",IF(AND(H125&gt;='Inicio y resumen'!$B$15,H125&lt;='Inicio y resumen'!$B$16,I125&gt;='Inicio y resumen'!$B$15,I125&lt;='Inicio y resumen'!$B$16),"OK","REVISAR")))</f>
        <v/>
      </c>
      <c r="T125" s="71" t="str">
        <f aca="false">IF(COUNTA(B125:R125)=0,"",IF(AND(L125&gt;0,M125&gt;0,N125&gt;=0,M125&lt;=L125,N125&lt;=M125),"OK","REVISAR"))</f>
        <v/>
      </c>
      <c r="U125" s="71" t="str">
        <f aca="false">IF(COUNTA(B125:R125)=0,"",IF(AND(B125&lt;&gt;"",C125&lt;&gt;"",E125&lt;&gt;"",G125&lt;&gt;"",H125&lt;&gt;"",I125&lt;&gt;"",L125&gt;0,M125&gt;0),"OK","FALTAN DATOS"))</f>
        <v/>
      </c>
      <c r="V125" s="71" t="str">
        <f aca="false">IF(OR(C125="",E125=""),"",IF(COUNTIFS($C$7:$C$206,C125,$E$7:$E$206,E125)&gt;1,"DUPLICADO","OK"))</f>
        <v/>
      </c>
      <c r="W125" s="67"/>
      <c r="X125" s="72"/>
    </row>
    <row r="126" customFormat="false" ht="15" hidden="false" customHeight="false" outlineLevel="0" collapsed="false">
      <c r="A126" s="66" t="str">
        <f aca="false">IF(COUNTA(B126:R126)=0,"",ROW()-6)</f>
        <v/>
      </c>
      <c r="B126" s="67"/>
      <c r="C126" s="67"/>
      <c r="D126" s="67"/>
      <c r="E126" s="67"/>
      <c r="F126" s="67"/>
      <c r="G126" s="67"/>
      <c r="H126" s="68"/>
      <c r="I126" s="68"/>
      <c r="J126" s="69"/>
      <c r="K126" s="69"/>
      <c r="L126" s="69"/>
      <c r="M126" s="69"/>
      <c r="N126" s="69"/>
      <c r="O126" s="70"/>
      <c r="P126" s="70"/>
      <c r="Q126" s="70"/>
      <c r="R126" s="70"/>
      <c r="S126" s="71" t="str">
        <f aca="false">IF(COUNTA(B126:R126)=0,"",IF(OR(H126="",I126=""),"REVISAR",IF(AND(H126&gt;='Inicio y resumen'!$B$15,H126&lt;='Inicio y resumen'!$B$16,I126&gt;='Inicio y resumen'!$B$15,I126&lt;='Inicio y resumen'!$B$16),"OK","REVISAR")))</f>
        <v/>
      </c>
      <c r="T126" s="71" t="str">
        <f aca="false">IF(COUNTA(B126:R126)=0,"",IF(AND(L126&gt;0,M126&gt;0,N126&gt;=0,M126&lt;=L126,N126&lt;=M126),"OK","REVISAR"))</f>
        <v/>
      </c>
      <c r="U126" s="71" t="str">
        <f aca="false">IF(COUNTA(B126:R126)=0,"",IF(AND(B126&lt;&gt;"",C126&lt;&gt;"",E126&lt;&gt;"",G126&lt;&gt;"",H126&lt;&gt;"",I126&lt;&gt;"",L126&gt;0,M126&gt;0),"OK","FALTAN DATOS"))</f>
        <v/>
      </c>
      <c r="V126" s="71" t="str">
        <f aca="false">IF(OR(C126="",E126=""),"",IF(COUNTIFS($C$7:$C$206,C126,$E$7:$E$206,E126)&gt;1,"DUPLICADO","OK"))</f>
        <v/>
      </c>
      <c r="W126" s="67"/>
      <c r="X126" s="72"/>
    </row>
    <row r="127" customFormat="false" ht="15" hidden="false" customHeight="false" outlineLevel="0" collapsed="false">
      <c r="A127" s="66" t="str">
        <f aca="false">IF(COUNTA(B127:R127)=0,"",ROW()-6)</f>
        <v/>
      </c>
      <c r="B127" s="67"/>
      <c r="C127" s="67"/>
      <c r="D127" s="67"/>
      <c r="E127" s="67"/>
      <c r="F127" s="67"/>
      <c r="G127" s="67"/>
      <c r="H127" s="68"/>
      <c r="I127" s="68"/>
      <c r="J127" s="69"/>
      <c r="K127" s="69"/>
      <c r="L127" s="69"/>
      <c r="M127" s="69"/>
      <c r="N127" s="69"/>
      <c r="O127" s="70"/>
      <c r="P127" s="70"/>
      <c r="Q127" s="70"/>
      <c r="R127" s="70"/>
      <c r="S127" s="71" t="str">
        <f aca="false">IF(COUNTA(B127:R127)=0,"",IF(OR(H127="",I127=""),"REVISAR",IF(AND(H127&gt;='Inicio y resumen'!$B$15,H127&lt;='Inicio y resumen'!$B$16,I127&gt;='Inicio y resumen'!$B$15,I127&lt;='Inicio y resumen'!$B$16),"OK","REVISAR")))</f>
        <v/>
      </c>
      <c r="T127" s="71" t="str">
        <f aca="false">IF(COUNTA(B127:R127)=0,"",IF(AND(L127&gt;0,M127&gt;0,N127&gt;=0,M127&lt;=L127,N127&lt;=M127),"OK","REVISAR"))</f>
        <v/>
      </c>
      <c r="U127" s="71" t="str">
        <f aca="false">IF(COUNTA(B127:R127)=0,"",IF(AND(B127&lt;&gt;"",C127&lt;&gt;"",E127&lt;&gt;"",G127&lt;&gt;"",H127&lt;&gt;"",I127&lt;&gt;"",L127&gt;0,M127&gt;0),"OK","FALTAN DATOS"))</f>
        <v/>
      </c>
      <c r="V127" s="71" t="str">
        <f aca="false">IF(OR(C127="",E127=""),"",IF(COUNTIFS($C$7:$C$206,C127,$E$7:$E$206,E127)&gt;1,"DUPLICADO","OK"))</f>
        <v/>
      </c>
      <c r="W127" s="67"/>
      <c r="X127" s="72"/>
    </row>
    <row r="128" customFormat="false" ht="15" hidden="false" customHeight="false" outlineLevel="0" collapsed="false">
      <c r="A128" s="66" t="str">
        <f aca="false">IF(COUNTA(B128:R128)=0,"",ROW()-6)</f>
        <v/>
      </c>
      <c r="B128" s="67"/>
      <c r="C128" s="67"/>
      <c r="D128" s="67"/>
      <c r="E128" s="67"/>
      <c r="F128" s="67"/>
      <c r="G128" s="67"/>
      <c r="H128" s="68"/>
      <c r="I128" s="68"/>
      <c r="J128" s="69"/>
      <c r="K128" s="69"/>
      <c r="L128" s="69"/>
      <c r="M128" s="69"/>
      <c r="N128" s="69"/>
      <c r="O128" s="70"/>
      <c r="P128" s="70"/>
      <c r="Q128" s="70"/>
      <c r="R128" s="70"/>
      <c r="S128" s="71" t="str">
        <f aca="false">IF(COUNTA(B128:R128)=0,"",IF(OR(H128="",I128=""),"REVISAR",IF(AND(H128&gt;='Inicio y resumen'!$B$15,H128&lt;='Inicio y resumen'!$B$16,I128&gt;='Inicio y resumen'!$B$15,I128&lt;='Inicio y resumen'!$B$16),"OK","REVISAR")))</f>
        <v/>
      </c>
      <c r="T128" s="71" t="str">
        <f aca="false">IF(COUNTA(B128:R128)=0,"",IF(AND(L128&gt;0,M128&gt;0,N128&gt;=0,M128&lt;=L128,N128&lt;=M128),"OK","REVISAR"))</f>
        <v/>
      </c>
      <c r="U128" s="71" t="str">
        <f aca="false">IF(COUNTA(B128:R128)=0,"",IF(AND(B128&lt;&gt;"",C128&lt;&gt;"",E128&lt;&gt;"",G128&lt;&gt;"",H128&lt;&gt;"",I128&lt;&gt;"",L128&gt;0,M128&gt;0),"OK","FALTAN DATOS"))</f>
        <v/>
      </c>
      <c r="V128" s="71" t="str">
        <f aca="false">IF(OR(C128="",E128=""),"",IF(COUNTIFS($C$7:$C$206,C128,$E$7:$E$206,E128)&gt;1,"DUPLICADO","OK"))</f>
        <v/>
      </c>
      <c r="W128" s="67"/>
      <c r="X128" s="72"/>
    </row>
    <row r="129" customFormat="false" ht="15" hidden="false" customHeight="false" outlineLevel="0" collapsed="false">
      <c r="A129" s="66" t="str">
        <f aca="false">IF(COUNTA(B129:R129)=0,"",ROW()-6)</f>
        <v/>
      </c>
      <c r="B129" s="67"/>
      <c r="C129" s="67"/>
      <c r="D129" s="67"/>
      <c r="E129" s="67"/>
      <c r="F129" s="67"/>
      <c r="G129" s="67"/>
      <c r="H129" s="68"/>
      <c r="I129" s="68"/>
      <c r="J129" s="69"/>
      <c r="K129" s="69"/>
      <c r="L129" s="69"/>
      <c r="M129" s="69"/>
      <c r="N129" s="69"/>
      <c r="O129" s="70"/>
      <c r="P129" s="70"/>
      <c r="Q129" s="70"/>
      <c r="R129" s="70"/>
      <c r="S129" s="71" t="str">
        <f aca="false">IF(COUNTA(B129:R129)=0,"",IF(OR(H129="",I129=""),"REVISAR",IF(AND(H129&gt;='Inicio y resumen'!$B$15,H129&lt;='Inicio y resumen'!$B$16,I129&gt;='Inicio y resumen'!$B$15,I129&lt;='Inicio y resumen'!$B$16),"OK","REVISAR")))</f>
        <v/>
      </c>
      <c r="T129" s="71" t="str">
        <f aca="false">IF(COUNTA(B129:R129)=0,"",IF(AND(L129&gt;0,M129&gt;0,N129&gt;=0,M129&lt;=L129,N129&lt;=M129),"OK","REVISAR"))</f>
        <v/>
      </c>
      <c r="U129" s="71" t="str">
        <f aca="false">IF(COUNTA(B129:R129)=0,"",IF(AND(B129&lt;&gt;"",C129&lt;&gt;"",E129&lt;&gt;"",G129&lt;&gt;"",H129&lt;&gt;"",I129&lt;&gt;"",L129&gt;0,M129&gt;0),"OK","FALTAN DATOS"))</f>
        <v/>
      </c>
      <c r="V129" s="71" t="str">
        <f aca="false">IF(OR(C129="",E129=""),"",IF(COUNTIFS($C$7:$C$206,C129,$E$7:$E$206,E129)&gt;1,"DUPLICADO","OK"))</f>
        <v/>
      </c>
      <c r="W129" s="67"/>
      <c r="X129" s="72"/>
    </row>
    <row r="130" customFormat="false" ht="15" hidden="false" customHeight="false" outlineLevel="0" collapsed="false">
      <c r="A130" s="66" t="str">
        <f aca="false">IF(COUNTA(B130:R130)=0,"",ROW()-6)</f>
        <v/>
      </c>
      <c r="B130" s="67"/>
      <c r="C130" s="67"/>
      <c r="D130" s="67"/>
      <c r="E130" s="67"/>
      <c r="F130" s="67"/>
      <c r="G130" s="67"/>
      <c r="H130" s="68"/>
      <c r="I130" s="68"/>
      <c r="J130" s="69"/>
      <c r="K130" s="69"/>
      <c r="L130" s="69"/>
      <c r="M130" s="69"/>
      <c r="N130" s="69"/>
      <c r="O130" s="70"/>
      <c r="P130" s="70"/>
      <c r="Q130" s="70"/>
      <c r="R130" s="70"/>
      <c r="S130" s="71" t="str">
        <f aca="false">IF(COUNTA(B130:R130)=0,"",IF(OR(H130="",I130=""),"REVISAR",IF(AND(H130&gt;='Inicio y resumen'!$B$15,H130&lt;='Inicio y resumen'!$B$16,I130&gt;='Inicio y resumen'!$B$15,I130&lt;='Inicio y resumen'!$B$16),"OK","REVISAR")))</f>
        <v/>
      </c>
      <c r="T130" s="71" t="str">
        <f aca="false">IF(COUNTA(B130:R130)=0,"",IF(AND(L130&gt;0,M130&gt;0,N130&gt;=0,M130&lt;=L130,N130&lt;=M130),"OK","REVISAR"))</f>
        <v/>
      </c>
      <c r="U130" s="71" t="str">
        <f aca="false">IF(COUNTA(B130:R130)=0,"",IF(AND(B130&lt;&gt;"",C130&lt;&gt;"",E130&lt;&gt;"",G130&lt;&gt;"",H130&lt;&gt;"",I130&lt;&gt;"",L130&gt;0,M130&gt;0),"OK","FALTAN DATOS"))</f>
        <v/>
      </c>
      <c r="V130" s="71" t="str">
        <f aca="false">IF(OR(C130="",E130=""),"",IF(COUNTIFS($C$7:$C$206,C130,$E$7:$E$206,E130)&gt;1,"DUPLICADO","OK"))</f>
        <v/>
      </c>
      <c r="W130" s="67"/>
      <c r="X130" s="72"/>
    </row>
    <row r="131" customFormat="false" ht="15" hidden="false" customHeight="false" outlineLevel="0" collapsed="false">
      <c r="A131" s="66" t="str">
        <f aca="false">IF(COUNTA(B131:R131)=0,"",ROW()-6)</f>
        <v/>
      </c>
      <c r="B131" s="67"/>
      <c r="C131" s="67"/>
      <c r="D131" s="67"/>
      <c r="E131" s="67"/>
      <c r="F131" s="67"/>
      <c r="G131" s="67"/>
      <c r="H131" s="68"/>
      <c r="I131" s="68"/>
      <c r="J131" s="69"/>
      <c r="K131" s="69"/>
      <c r="L131" s="69"/>
      <c r="M131" s="69"/>
      <c r="N131" s="69"/>
      <c r="O131" s="70"/>
      <c r="P131" s="70"/>
      <c r="Q131" s="70"/>
      <c r="R131" s="70"/>
      <c r="S131" s="71" t="str">
        <f aca="false">IF(COUNTA(B131:R131)=0,"",IF(OR(H131="",I131=""),"REVISAR",IF(AND(H131&gt;='Inicio y resumen'!$B$15,H131&lt;='Inicio y resumen'!$B$16,I131&gt;='Inicio y resumen'!$B$15,I131&lt;='Inicio y resumen'!$B$16),"OK","REVISAR")))</f>
        <v/>
      </c>
      <c r="T131" s="71" t="str">
        <f aca="false">IF(COUNTA(B131:R131)=0,"",IF(AND(L131&gt;0,M131&gt;0,N131&gt;=0,M131&lt;=L131,N131&lt;=M131),"OK","REVISAR"))</f>
        <v/>
      </c>
      <c r="U131" s="71" t="str">
        <f aca="false">IF(COUNTA(B131:R131)=0,"",IF(AND(B131&lt;&gt;"",C131&lt;&gt;"",E131&lt;&gt;"",G131&lt;&gt;"",H131&lt;&gt;"",I131&lt;&gt;"",L131&gt;0,M131&gt;0),"OK","FALTAN DATOS"))</f>
        <v/>
      </c>
      <c r="V131" s="71" t="str">
        <f aca="false">IF(OR(C131="",E131=""),"",IF(COUNTIFS($C$7:$C$206,C131,$E$7:$E$206,E131)&gt;1,"DUPLICADO","OK"))</f>
        <v/>
      </c>
      <c r="W131" s="67"/>
      <c r="X131" s="72"/>
    </row>
    <row r="132" customFormat="false" ht="15" hidden="false" customHeight="false" outlineLevel="0" collapsed="false">
      <c r="A132" s="66" t="str">
        <f aca="false">IF(COUNTA(B132:R132)=0,"",ROW()-6)</f>
        <v/>
      </c>
      <c r="B132" s="67"/>
      <c r="C132" s="67"/>
      <c r="D132" s="67"/>
      <c r="E132" s="67"/>
      <c r="F132" s="67"/>
      <c r="G132" s="67"/>
      <c r="H132" s="68"/>
      <c r="I132" s="68"/>
      <c r="J132" s="69"/>
      <c r="K132" s="69"/>
      <c r="L132" s="69"/>
      <c r="M132" s="69"/>
      <c r="N132" s="69"/>
      <c r="O132" s="70"/>
      <c r="P132" s="70"/>
      <c r="Q132" s="70"/>
      <c r="R132" s="70"/>
      <c r="S132" s="71" t="str">
        <f aca="false">IF(COUNTA(B132:R132)=0,"",IF(OR(H132="",I132=""),"REVISAR",IF(AND(H132&gt;='Inicio y resumen'!$B$15,H132&lt;='Inicio y resumen'!$B$16,I132&gt;='Inicio y resumen'!$B$15,I132&lt;='Inicio y resumen'!$B$16),"OK","REVISAR")))</f>
        <v/>
      </c>
      <c r="T132" s="71" t="str">
        <f aca="false">IF(COUNTA(B132:R132)=0,"",IF(AND(L132&gt;0,M132&gt;0,N132&gt;=0,M132&lt;=L132,N132&lt;=M132),"OK","REVISAR"))</f>
        <v/>
      </c>
      <c r="U132" s="71" t="str">
        <f aca="false">IF(COUNTA(B132:R132)=0,"",IF(AND(B132&lt;&gt;"",C132&lt;&gt;"",E132&lt;&gt;"",G132&lt;&gt;"",H132&lt;&gt;"",I132&lt;&gt;"",L132&gt;0,M132&gt;0),"OK","FALTAN DATOS"))</f>
        <v/>
      </c>
      <c r="V132" s="71" t="str">
        <f aca="false">IF(OR(C132="",E132=""),"",IF(COUNTIFS($C$7:$C$206,C132,$E$7:$E$206,E132)&gt;1,"DUPLICADO","OK"))</f>
        <v/>
      </c>
      <c r="W132" s="67"/>
      <c r="X132" s="72"/>
    </row>
    <row r="133" customFormat="false" ht="15" hidden="false" customHeight="false" outlineLevel="0" collapsed="false">
      <c r="A133" s="66" t="str">
        <f aca="false">IF(COUNTA(B133:R133)=0,"",ROW()-6)</f>
        <v/>
      </c>
      <c r="B133" s="67"/>
      <c r="C133" s="67"/>
      <c r="D133" s="67"/>
      <c r="E133" s="67"/>
      <c r="F133" s="67"/>
      <c r="G133" s="67"/>
      <c r="H133" s="68"/>
      <c r="I133" s="68"/>
      <c r="J133" s="69"/>
      <c r="K133" s="69"/>
      <c r="L133" s="69"/>
      <c r="M133" s="69"/>
      <c r="N133" s="69"/>
      <c r="O133" s="70"/>
      <c r="P133" s="70"/>
      <c r="Q133" s="70"/>
      <c r="R133" s="70"/>
      <c r="S133" s="71" t="str">
        <f aca="false">IF(COUNTA(B133:R133)=0,"",IF(OR(H133="",I133=""),"REVISAR",IF(AND(H133&gt;='Inicio y resumen'!$B$15,H133&lt;='Inicio y resumen'!$B$16,I133&gt;='Inicio y resumen'!$B$15,I133&lt;='Inicio y resumen'!$B$16),"OK","REVISAR")))</f>
        <v/>
      </c>
      <c r="T133" s="71" t="str">
        <f aca="false">IF(COUNTA(B133:R133)=0,"",IF(AND(L133&gt;0,M133&gt;0,N133&gt;=0,M133&lt;=L133,N133&lt;=M133),"OK","REVISAR"))</f>
        <v/>
      </c>
      <c r="U133" s="71" t="str">
        <f aca="false">IF(COUNTA(B133:R133)=0,"",IF(AND(B133&lt;&gt;"",C133&lt;&gt;"",E133&lt;&gt;"",G133&lt;&gt;"",H133&lt;&gt;"",I133&lt;&gt;"",L133&gt;0,M133&gt;0),"OK","FALTAN DATOS"))</f>
        <v/>
      </c>
      <c r="V133" s="71" t="str">
        <f aca="false">IF(OR(C133="",E133=""),"",IF(COUNTIFS($C$7:$C$206,C133,$E$7:$E$206,E133)&gt;1,"DUPLICADO","OK"))</f>
        <v/>
      </c>
      <c r="W133" s="67"/>
      <c r="X133" s="72"/>
    </row>
    <row r="134" customFormat="false" ht="15" hidden="false" customHeight="false" outlineLevel="0" collapsed="false">
      <c r="A134" s="66" t="str">
        <f aca="false">IF(COUNTA(B134:R134)=0,"",ROW()-6)</f>
        <v/>
      </c>
      <c r="B134" s="67"/>
      <c r="C134" s="67"/>
      <c r="D134" s="67"/>
      <c r="E134" s="67"/>
      <c r="F134" s="67"/>
      <c r="G134" s="67"/>
      <c r="H134" s="68"/>
      <c r="I134" s="68"/>
      <c r="J134" s="69"/>
      <c r="K134" s="69"/>
      <c r="L134" s="69"/>
      <c r="M134" s="69"/>
      <c r="N134" s="69"/>
      <c r="O134" s="70"/>
      <c r="P134" s="70"/>
      <c r="Q134" s="70"/>
      <c r="R134" s="70"/>
      <c r="S134" s="71" t="str">
        <f aca="false">IF(COUNTA(B134:R134)=0,"",IF(OR(H134="",I134=""),"REVISAR",IF(AND(H134&gt;='Inicio y resumen'!$B$15,H134&lt;='Inicio y resumen'!$B$16,I134&gt;='Inicio y resumen'!$B$15,I134&lt;='Inicio y resumen'!$B$16),"OK","REVISAR")))</f>
        <v/>
      </c>
      <c r="T134" s="71" t="str">
        <f aca="false">IF(COUNTA(B134:R134)=0,"",IF(AND(L134&gt;0,M134&gt;0,N134&gt;=0,M134&lt;=L134,N134&lt;=M134),"OK","REVISAR"))</f>
        <v/>
      </c>
      <c r="U134" s="71" t="str">
        <f aca="false">IF(COUNTA(B134:R134)=0,"",IF(AND(B134&lt;&gt;"",C134&lt;&gt;"",E134&lt;&gt;"",G134&lt;&gt;"",H134&lt;&gt;"",I134&lt;&gt;"",L134&gt;0,M134&gt;0),"OK","FALTAN DATOS"))</f>
        <v/>
      </c>
      <c r="V134" s="71" t="str">
        <f aca="false">IF(OR(C134="",E134=""),"",IF(COUNTIFS($C$7:$C$206,C134,$E$7:$E$206,E134)&gt;1,"DUPLICADO","OK"))</f>
        <v/>
      </c>
      <c r="W134" s="67"/>
      <c r="X134" s="72"/>
    </row>
    <row r="135" customFormat="false" ht="15" hidden="false" customHeight="false" outlineLevel="0" collapsed="false">
      <c r="A135" s="66" t="str">
        <f aca="false">IF(COUNTA(B135:R135)=0,"",ROW()-6)</f>
        <v/>
      </c>
      <c r="B135" s="67"/>
      <c r="C135" s="67"/>
      <c r="D135" s="67"/>
      <c r="E135" s="67"/>
      <c r="F135" s="67"/>
      <c r="G135" s="67"/>
      <c r="H135" s="68"/>
      <c r="I135" s="68"/>
      <c r="J135" s="69"/>
      <c r="K135" s="69"/>
      <c r="L135" s="69"/>
      <c r="M135" s="69"/>
      <c r="N135" s="69"/>
      <c r="O135" s="70"/>
      <c r="P135" s="70"/>
      <c r="Q135" s="70"/>
      <c r="R135" s="70"/>
      <c r="S135" s="71" t="str">
        <f aca="false">IF(COUNTA(B135:R135)=0,"",IF(OR(H135="",I135=""),"REVISAR",IF(AND(H135&gt;='Inicio y resumen'!$B$15,H135&lt;='Inicio y resumen'!$B$16,I135&gt;='Inicio y resumen'!$B$15,I135&lt;='Inicio y resumen'!$B$16),"OK","REVISAR")))</f>
        <v/>
      </c>
      <c r="T135" s="71" t="str">
        <f aca="false">IF(COUNTA(B135:R135)=0,"",IF(AND(L135&gt;0,M135&gt;0,N135&gt;=0,M135&lt;=L135,N135&lt;=M135),"OK","REVISAR"))</f>
        <v/>
      </c>
      <c r="U135" s="71" t="str">
        <f aca="false">IF(COUNTA(B135:R135)=0,"",IF(AND(B135&lt;&gt;"",C135&lt;&gt;"",E135&lt;&gt;"",G135&lt;&gt;"",H135&lt;&gt;"",I135&lt;&gt;"",L135&gt;0,M135&gt;0),"OK","FALTAN DATOS"))</f>
        <v/>
      </c>
      <c r="V135" s="71" t="str">
        <f aca="false">IF(OR(C135="",E135=""),"",IF(COUNTIFS($C$7:$C$206,C135,$E$7:$E$206,E135)&gt;1,"DUPLICADO","OK"))</f>
        <v/>
      </c>
      <c r="W135" s="67"/>
      <c r="X135" s="72"/>
    </row>
    <row r="136" customFormat="false" ht="15" hidden="false" customHeight="false" outlineLevel="0" collapsed="false">
      <c r="A136" s="66" t="str">
        <f aca="false">IF(COUNTA(B136:R136)=0,"",ROW()-6)</f>
        <v/>
      </c>
      <c r="B136" s="67"/>
      <c r="C136" s="67"/>
      <c r="D136" s="67"/>
      <c r="E136" s="67"/>
      <c r="F136" s="67"/>
      <c r="G136" s="67"/>
      <c r="H136" s="68"/>
      <c r="I136" s="68"/>
      <c r="J136" s="69"/>
      <c r="K136" s="69"/>
      <c r="L136" s="69"/>
      <c r="M136" s="69"/>
      <c r="N136" s="69"/>
      <c r="O136" s="70"/>
      <c r="P136" s="70"/>
      <c r="Q136" s="70"/>
      <c r="R136" s="70"/>
      <c r="S136" s="71" t="str">
        <f aca="false">IF(COUNTA(B136:R136)=0,"",IF(OR(H136="",I136=""),"REVISAR",IF(AND(H136&gt;='Inicio y resumen'!$B$15,H136&lt;='Inicio y resumen'!$B$16,I136&gt;='Inicio y resumen'!$B$15,I136&lt;='Inicio y resumen'!$B$16),"OK","REVISAR")))</f>
        <v/>
      </c>
      <c r="T136" s="71" t="str">
        <f aca="false">IF(COUNTA(B136:R136)=0,"",IF(AND(L136&gt;0,M136&gt;0,N136&gt;=0,M136&lt;=L136,N136&lt;=M136),"OK","REVISAR"))</f>
        <v/>
      </c>
      <c r="U136" s="71" t="str">
        <f aca="false">IF(COUNTA(B136:R136)=0,"",IF(AND(B136&lt;&gt;"",C136&lt;&gt;"",E136&lt;&gt;"",G136&lt;&gt;"",H136&lt;&gt;"",I136&lt;&gt;"",L136&gt;0,M136&gt;0),"OK","FALTAN DATOS"))</f>
        <v/>
      </c>
      <c r="V136" s="71" t="str">
        <f aca="false">IF(OR(C136="",E136=""),"",IF(COUNTIFS($C$7:$C$206,C136,$E$7:$E$206,E136)&gt;1,"DUPLICADO","OK"))</f>
        <v/>
      </c>
      <c r="W136" s="67"/>
      <c r="X136" s="72"/>
    </row>
    <row r="137" customFormat="false" ht="15" hidden="false" customHeight="false" outlineLevel="0" collapsed="false">
      <c r="A137" s="66" t="str">
        <f aca="false">IF(COUNTA(B137:R137)=0,"",ROW()-6)</f>
        <v/>
      </c>
      <c r="B137" s="67"/>
      <c r="C137" s="67"/>
      <c r="D137" s="67"/>
      <c r="E137" s="67"/>
      <c r="F137" s="67"/>
      <c r="G137" s="67"/>
      <c r="H137" s="68"/>
      <c r="I137" s="68"/>
      <c r="J137" s="69"/>
      <c r="K137" s="69"/>
      <c r="L137" s="69"/>
      <c r="M137" s="69"/>
      <c r="N137" s="69"/>
      <c r="O137" s="70"/>
      <c r="P137" s="70"/>
      <c r="Q137" s="70"/>
      <c r="R137" s="70"/>
      <c r="S137" s="71" t="str">
        <f aca="false">IF(COUNTA(B137:R137)=0,"",IF(OR(H137="",I137=""),"REVISAR",IF(AND(H137&gt;='Inicio y resumen'!$B$15,H137&lt;='Inicio y resumen'!$B$16,I137&gt;='Inicio y resumen'!$B$15,I137&lt;='Inicio y resumen'!$B$16),"OK","REVISAR")))</f>
        <v/>
      </c>
      <c r="T137" s="71" t="str">
        <f aca="false">IF(COUNTA(B137:R137)=0,"",IF(AND(L137&gt;0,M137&gt;0,N137&gt;=0,M137&lt;=L137,N137&lt;=M137),"OK","REVISAR"))</f>
        <v/>
      </c>
      <c r="U137" s="71" t="str">
        <f aca="false">IF(COUNTA(B137:R137)=0,"",IF(AND(B137&lt;&gt;"",C137&lt;&gt;"",E137&lt;&gt;"",G137&lt;&gt;"",H137&lt;&gt;"",I137&lt;&gt;"",L137&gt;0,M137&gt;0),"OK","FALTAN DATOS"))</f>
        <v/>
      </c>
      <c r="V137" s="71" t="str">
        <f aca="false">IF(OR(C137="",E137=""),"",IF(COUNTIFS($C$7:$C$206,C137,$E$7:$E$206,E137)&gt;1,"DUPLICADO","OK"))</f>
        <v/>
      </c>
      <c r="W137" s="67"/>
      <c r="X137" s="72"/>
    </row>
    <row r="138" customFormat="false" ht="15" hidden="false" customHeight="false" outlineLevel="0" collapsed="false">
      <c r="A138" s="66" t="str">
        <f aca="false">IF(COUNTA(B138:R138)=0,"",ROW()-6)</f>
        <v/>
      </c>
      <c r="B138" s="67"/>
      <c r="C138" s="67"/>
      <c r="D138" s="67"/>
      <c r="E138" s="67"/>
      <c r="F138" s="67"/>
      <c r="G138" s="67"/>
      <c r="H138" s="68"/>
      <c r="I138" s="68"/>
      <c r="J138" s="69"/>
      <c r="K138" s="69"/>
      <c r="L138" s="69"/>
      <c r="M138" s="69"/>
      <c r="N138" s="69"/>
      <c r="O138" s="70"/>
      <c r="P138" s="70"/>
      <c r="Q138" s="70"/>
      <c r="R138" s="70"/>
      <c r="S138" s="71" t="str">
        <f aca="false">IF(COUNTA(B138:R138)=0,"",IF(OR(H138="",I138=""),"REVISAR",IF(AND(H138&gt;='Inicio y resumen'!$B$15,H138&lt;='Inicio y resumen'!$B$16,I138&gt;='Inicio y resumen'!$B$15,I138&lt;='Inicio y resumen'!$B$16),"OK","REVISAR")))</f>
        <v/>
      </c>
      <c r="T138" s="71" t="str">
        <f aca="false">IF(COUNTA(B138:R138)=0,"",IF(AND(L138&gt;0,M138&gt;0,N138&gt;=0,M138&lt;=L138,N138&lt;=M138),"OK","REVISAR"))</f>
        <v/>
      </c>
      <c r="U138" s="71" t="str">
        <f aca="false">IF(COUNTA(B138:R138)=0,"",IF(AND(B138&lt;&gt;"",C138&lt;&gt;"",E138&lt;&gt;"",G138&lt;&gt;"",H138&lt;&gt;"",I138&lt;&gt;"",L138&gt;0,M138&gt;0),"OK","FALTAN DATOS"))</f>
        <v/>
      </c>
      <c r="V138" s="71" t="str">
        <f aca="false">IF(OR(C138="",E138=""),"",IF(COUNTIFS($C$7:$C$206,C138,$E$7:$E$206,E138)&gt;1,"DUPLICADO","OK"))</f>
        <v/>
      </c>
      <c r="W138" s="67"/>
      <c r="X138" s="72"/>
    </row>
    <row r="139" customFormat="false" ht="15" hidden="false" customHeight="false" outlineLevel="0" collapsed="false">
      <c r="A139" s="66" t="str">
        <f aca="false">IF(COUNTA(B139:R139)=0,"",ROW()-6)</f>
        <v/>
      </c>
      <c r="B139" s="67"/>
      <c r="C139" s="67"/>
      <c r="D139" s="67"/>
      <c r="E139" s="67"/>
      <c r="F139" s="67"/>
      <c r="G139" s="67"/>
      <c r="H139" s="68"/>
      <c r="I139" s="68"/>
      <c r="J139" s="69"/>
      <c r="K139" s="69"/>
      <c r="L139" s="69"/>
      <c r="M139" s="69"/>
      <c r="N139" s="69"/>
      <c r="O139" s="70"/>
      <c r="P139" s="70"/>
      <c r="Q139" s="70"/>
      <c r="R139" s="70"/>
      <c r="S139" s="71" t="str">
        <f aca="false">IF(COUNTA(B139:R139)=0,"",IF(OR(H139="",I139=""),"REVISAR",IF(AND(H139&gt;='Inicio y resumen'!$B$15,H139&lt;='Inicio y resumen'!$B$16,I139&gt;='Inicio y resumen'!$B$15,I139&lt;='Inicio y resumen'!$B$16),"OK","REVISAR")))</f>
        <v/>
      </c>
      <c r="T139" s="71" t="str">
        <f aca="false">IF(COUNTA(B139:R139)=0,"",IF(AND(L139&gt;0,M139&gt;0,N139&gt;=0,M139&lt;=L139,N139&lt;=M139),"OK","REVISAR"))</f>
        <v/>
      </c>
      <c r="U139" s="71" t="str">
        <f aca="false">IF(COUNTA(B139:R139)=0,"",IF(AND(B139&lt;&gt;"",C139&lt;&gt;"",E139&lt;&gt;"",G139&lt;&gt;"",H139&lt;&gt;"",I139&lt;&gt;"",L139&gt;0,M139&gt;0),"OK","FALTAN DATOS"))</f>
        <v/>
      </c>
      <c r="V139" s="71" t="str">
        <f aca="false">IF(OR(C139="",E139=""),"",IF(COUNTIFS($C$7:$C$206,C139,$E$7:$E$206,E139)&gt;1,"DUPLICADO","OK"))</f>
        <v/>
      </c>
      <c r="W139" s="67"/>
      <c r="X139" s="72"/>
    </row>
    <row r="140" customFormat="false" ht="15" hidden="false" customHeight="false" outlineLevel="0" collapsed="false">
      <c r="A140" s="66" t="str">
        <f aca="false">IF(COUNTA(B140:R140)=0,"",ROW()-6)</f>
        <v/>
      </c>
      <c r="B140" s="67"/>
      <c r="C140" s="67"/>
      <c r="D140" s="67"/>
      <c r="E140" s="67"/>
      <c r="F140" s="67"/>
      <c r="G140" s="67"/>
      <c r="H140" s="68"/>
      <c r="I140" s="68"/>
      <c r="J140" s="69"/>
      <c r="K140" s="69"/>
      <c r="L140" s="69"/>
      <c r="M140" s="69"/>
      <c r="N140" s="69"/>
      <c r="O140" s="70"/>
      <c r="P140" s="70"/>
      <c r="Q140" s="70"/>
      <c r="R140" s="70"/>
      <c r="S140" s="71" t="str">
        <f aca="false">IF(COUNTA(B140:R140)=0,"",IF(OR(H140="",I140=""),"REVISAR",IF(AND(H140&gt;='Inicio y resumen'!$B$15,H140&lt;='Inicio y resumen'!$B$16,I140&gt;='Inicio y resumen'!$B$15,I140&lt;='Inicio y resumen'!$B$16),"OK","REVISAR")))</f>
        <v/>
      </c>
      <c r="T140" s="71" t="str">
        <f aca="false">IF(COUNTA(B140:R140)=0,"",IF(AND(L140&gt;0,M140&gt;0,N140&gt;=0,M140&lt;=L140,N140&lt;=M140),"OK","REVISAR"))</f>
        <v/>
      </c>
      <c r="U140" s="71" t="str">
        <f aca="false">IF(COUNTA(B140:R140)=0,"",IF(AND(B140&lt;&gt;"",C140&lt;&gt;"",E140&lt;&gt;"",G140&lt;&gt;"",H140&lt;&gt;"",I140&lt;&gt;"",L140&gt;0,M140&gt;0),"OK","FALTAN DATOS"))</f>
        <v/>
      </c>
      <c r="V140" s="71" t="str">
        <f aca="false">IF(OR(C140="",E140=""),"",IF(COUNTIFS($C$7:$C$206,C140,$E$7:$E$206,E140)&gt;1,"DUPLICADO","OK"))</f>
        <v/>
      </c>
      <c r="W140" s="67"/>
      <c r="X140" s="72"/>
    </row>
    <row r="141" customFormat="false" ht="15" hidden="false" customHeight="false" outlineLevel="0" collapsed="false">
      <c r="A141" s="66" t="str">
        <f aca="false">IF(COUNTA(B141:R141)=0,"",ROW()-6)</f>
        <v/>
      </c>
      <c r="B141" s="67"/>
      <c r="C141" s="67"/>
      <c r="D141" s="67"/>
      <c r="E141" s="67"/>
      <c r="F141" s="67"/>
      <c r="G141" s="67"/>
      <c r="H141" s="68"/>
      <c r="I141" s="68"/>
      <c r="J141" s="69"/>
      <c r="K141" s="69"/>
      <c r="L141" s="69"/>
      <c r="M141" s="69"/>
      <c r="N141" s="69"/>
      <c r="O141" s="70"/>
      <c r="P141" s="70"/>
      <c r="Q141" s="70"/>
      <c r="R141" s="70"/>
      <c r="S141" s="71" t="str">
        <f aca="false">IF(COUNTA(B141:R141)=0,"",IF(OR(H141="",I141=""),"REVISAR",IF(AND(H141&gt;='Inicio y resumen'!$B$15,H141&lt;='Inicio y resumen'!$B$16,I141&gt;='Inicio y resumen'!$B$15,I141&lt;='Inicio y resumen'!$B$16),"OK","REVISAR")))</f>
        <v/>
      </c>
      <c r="T141" s="71" t="str">
        <f aca="false">IF(COUNTA(B141:R141)=0,"",IF(AND(L141&gt;0,M141&gt;0,N141&gt;=0,M141&lt;=L141,N141&lt;=M141),"OK","REVISAR"))</f>
        <v/>
      </c>
      <c r="U141" s="71" t="str">
        <f aca="false">IF(COUNTA(B141:R141)=0,"",IF(AND(B141&lt;&gt;"",C141&lt;&gt;"",E141&lt;&gt;"",G141&lt;&gt;"",H141&lt;&gt;"",I141&lt;&gt;"",L141&gt;0,M141&gt;0),"OK","FALTAN DATOS"))</f>
        <v/>
      </c>
      <c r="V141" s="71" t="str">
        <f aca="false">IF(OR(C141="",E141=""),"",IF(COUNTIFS($C$7:$C$206,C141,$E$7:$E$206,E141)&gt;1,"DUPLICADO","OK"))</f>
        <v/>
      </c>
      <c r="W141" s="67"/>
      <c r="X141" s="72"/>
    </row>
    <row r="142" customFormat="false" ht="15" hidden="false" customHeight="false" outlineLevel="0" collapsed="false">
      <c r="A142" s="66" t="str">
        <f aca="false">IF(COUNTA(B142:R142)=0,"",ROW()-6)</f>
        <v/>
      </c>
      <c r="B142" s="67"/>
      <c r="C142" s="67"/>
      <c r="D142" s="67"/>
      <c r="E142" s="67"/>
      <c r="F142" s="67"/>
      <c r="G142" s="67"/>
      <c r="H142" s="68"/>
      <c r="I142" s="68"/>
      <c r="J142" s="69"/>
      <c r="K142" s="69"/>
      <c r="L142" s="69"/>
      <c r="M142" s="69"/>
      <c r="N142" s="69"/>
      <c r="O142" s="70"/>
      <c r="P142" s="70"/>
      <c r="Q142" s="70"/>
      <c r="R142" s="70"/>
      <c r="S142" s="71" t="str">
        <f aca="false">IF(COUNTA(B142:R142)=0,"",IF(OR(H142="",I142=""),"REVISAR",IF(AND(H142&gt;='Inicio y resumen'!$B$15,H142&lt;='Inicio y resumen'!$B$16,I142&gt;='Inicio y resumen'!$B$15,I142&lt;='Inicio y resumen'!$B$16),"OK","REVISAR")))</f>
        <v/>
      </c>
      <c r="T142" s="71" t="str">
        <f aca="false">IF(COUNTA(B142:R142)=0,"",IF(AND(L142&gt;0,M142&gt;0,N142&gt;=0,M142&lt;=L142,N142&lt;=M142),"OK","REVISAR"))</f>
        <v/>
      </c>
      <c r="U142" s="71" t="str">
        <f aca="false">IF(COUNTA(B142:R142)=0,"",IF(AND(B142&lt;&gt;"",C142&lt;&gt;"",E142&lt;&gt;"",G142&lt;&gt;"",H142&lt;&gt;"",I142&lt;&gt;"",L142&gt;0,M142&gt;0),"OK","FALTAN DATOS"))</f>
        <v/>
      </c>
      <c r="V142" s="71" t="str">
        <f aca="false">IF(OR(C142="",E142=""),"",IF(COUNTIFS($C$7:$C$206,C142,$E$7:$E$206,E142)&gt;1,"DUPLICADO","OK"))</f>
        <v/>
      </c>
      <c r="W142" s="67"/>
      <c r="X142" s="72"/>
    </row>
    <row r="143" customFormat="false" ht="15" hidden="false" customHeight="false" outlineLevel="0" collapsed="false">
      <c r="A143" s="66" t="str">
        <f aca="false">IF(COUNTA(B143:R143)=0,"",ROW()-6)</f>
        <v/>
      </c>
      <c r="B143" s="67"/>
      <c r="C143" s="67"/>
      <c r="D143" s="67"/>
      <c r="E143" s="67"/>
      <c r="F143" s="67"/>
      <c r="G143" s="67"/>
      <c r="H143" s="68"/>
      <c r="I143" s="68"/>
      <c r="J143" s="69"/>
      <c r="K143" s="69"/>
      <c r="L143" s="69"/>
      <c r="M143" s="69"/>
      <c r="N143" s="69"/>
      <c r="O143" s="70"/>
      <c r="P143" s="70"/>
      <c r="Q143" s="70"/>
      <c r="R143" s="70"/>
      <c r="S143" s="71" t="str">
        <f aca="false">IF(COUNTA(B143:R143)=0,"",IF(OR(H143="",I143=""),"REVISAR",IF(AND(H143&gt;='Inicio y resumen'!$B$15,H143&lt;='Inicio y resumen'!$B$16,I143&gt;='Inicio y resumen'!$B$15,I143&lt;='Inicio y resumen'!$B$16),"OK","REVISAR")))</f>
        <v/>
      </c>
      <c r="T143" s="71" t="str">
        <f aca="false">IF(COUNTA(B143:R143)=0,"",IF(AND(L143&gt;0,M143&gt;0,N143&gt;=0,M143&lt;=L143,N143&lt;=M143),"OK","REVISAR"))</f>
        <v/>
      </c>
      <c r="U143" s="71" t="str">
        <f aca="false">IF(COUNTA(B143:R143)=0,"",IF(AND(B143&lt;&gt;"",C143&lt;&gt;"",E143&lt;&gt;"",G143&lt;&gt;"",H143&lt;&gt;"",I143&lt;&gt;"",L143&gt;0,M143&gt;0),"OK","FALTAN DATOS"))</f>
        <v/>
      </c>
      <c r="V143" s="71" t="str">
        <f aca="false">IF(OR(C143="",E143=""),"",IF(COUNTIFS($C$7:$C$206,C143,$E$7:$E$206,E143)&gt;1,"DUPLICADO","OK"))</f>
        <v/>
      </c>
      <c r="W143" s="67"/>
      <c r="X143" s="72"/>
    </row>
    <row r="144" customFormat="false" ht="15" hidden="false" customHeight="false" outlineLevel="0" collapsed="false">
      <c r="A144" s="66" t="str">
        <f aca="false">IF(COUNTA(B144:R144)=0,"",ROW()-6)</f>
        <v/>
      </c>
      <c r="B144" s="67"/>
      <c r="C144" s="67"/>
      <c r="D144" s="67"/>
      <c r="E144" s="67"/>
      <c r="F144" s="67"/>
      <c r="G144" s="67"/>
      <c r="H144" s="68"/>
      <c r="I144" s="68"/>
      <c r="J144" s="69"/>
      <c r="K144" s="69"/>
      <c r="L144" s="69"/>
      <c r="M144" s="69"/>
      <c r="N144" s="69"/>
      <c r="O144" s="70"/>
      <c r="P144" s="70"/>
      <c r="Q144" s="70"/>
      <c r="R144" s="70"/>
      <c r="S144" s="71" t="str">
        <f aca="false">IF(COUNTA(B144:R144)=0,"",IF(OR(H144="",I144=""),"REVISAR",IF(AND(H144&gt;='Inicio y resumen'!$B$15,H144&lt;='Inicio y resumen'!$B$16,I144&gt;='Inicio y resumen'!$B$15,I144&lt;='Inicio y resumen'!$B$16),"OK","REVISAR")))</f>
        <v/>
      </c>
      <c r="T144" s="71" t="str">
        <f aca="false">IF(COUNTA(B144:R144)=0,"",IF(AND(L144&gt;0,M144&gt;0,N144&gt;=0,M144&lt;=L144,N144&lt;=M144),"OK","REVISAR"))</f>
        <v/>
      </c>
      <c r="U144" s="71" t="str">
        <f aca="false">IF(COUNTA(B144:R144)=0,"",IF(AND(B144&lt;&gt;"",C144&lt;&gt;"",E144&lt;&gt;"",G144&lt;&gt;"",H144&lt;&gt;"",I144&lt;&gt;"",L144&gt;0,M144&gt;0),"OK","FALTAN DATOS"))</f>
        <v/>
      </c>
      <c r="V144" s="71" t="str">
        <f aca="false">IF(OR(C144="",E144=""),"",IF(COUNTIFS($C$7:$C$206,C144,$E$7:$E$206,E144)&gt;1,"DUPLICADO","OK"))</f>
        <v/>
      </c>
      <c r="W144" s="67"/>
      <c r="X144" s="72"/>
    </row>
    <row r="145" customFormat="false" ht="15" hidden="false" customHeight="false" outlineLevel="0" collapsed="false">
      <c r="A145" s="66" t="str">
        <f aca="false">IF(COUNTA(B145:R145)=0,"",ROW()-6)</f>
        <v/>
      </c>
      <c r="B145" s="67"/>
      <c r="C145" s="67"/>
      <c r="D145" s="67"/>
      <c r="E145" s="67"/>
      <c r="F145" s="67"/>
      <c r="G145" s="67"/>
      <c r="H145" s="68"/>
      <c r="I145" s="68"/>
      <c r="J145" s="69"/>
      <c r="K145" s="69"/>
      <c r="L145" s="69"/>
      <c r="M145" s="69"/>
      <c r="N145" s="69"/>
      <c r="O145" s="70"/>
      <c r="P145" s="70"/>
      <c r="Q145" s="70"/>
      <c r="R145" s="70"/>
      <c r="S145" s="71" t="str">
        <f aca="false">IF(COUNTA(B145:R145)=0,"",IF(OR(H145="",I145=""),"REVISAR",IF(AND(H145&gt;='Inicio y resumen'!$B$15,H145&lt;='Inicio y resumen'!$B$16,I145&gt;='Inicio y resumen'!$B$15,I145&lt;='Inicio y resumen'!$B$16),"OK","REVISAR")))</f>
        <v/>
      </c>
      <c r="T145" s="71" t="str">
        <f aca="false">IF(COUNTA(B145:R145)=0,"",IF(AND(L145&gt;0,M145&gt;0,N145&gt;=0,M145&lt;=L145,N145&lt;=M145),"OK","REVISAR"))</f>
        <v/>
      </c>
      <c r="U145" s="71" t="str">
        <f aca="false">IF(COUNTA(B145:R145)=0,"",IF(AND(B145&lt;&gt;"",C145&lt;&gt;"",E145&lt;&gt;"",G145&lt;&gt;"",H145&lt;&gt;"",I145&lt;&gt;"",L145&gt;0,M145&gt;0),"OK","FALTAN DATOS"))</f>
        <v/>
      </c>
      <c r="V145" s="71" t="str">
        <f aca="false">IF(OR(C145="",E145=""),"",IF(COUNTIFS($C$7:$C$206,C145,$E$7:$E$206,E145)&gt;1,"DUPLICADO","OK"))</f>
        <v/>
      </c>
      <c r="W145" s="67"/>
      <c r="X145" s="72"/>
    </row>
    <row r="146" customFormat="false" ht="15" hidden="false" customHeight="false" outlineLevel="0" collapsed="false">
      <c r="A146" s="66" t="str">
        <f aca="false">IF(COUNTA(B146:R146)=0,"",ROW()-6)</f>
        <v/>
      </c>
      <c r="B146" s="67"/>
      <c r="C146" s="67"/>
      <c r="D146" s="67"/>
      <c r="E146" s="67"/>
      <c r="F146" s="67"/>
      <c r="G146" s="67"/>
      <c r="H146" s="68"/>
      <c r="I146" s="68"/>
      <c r="J146" s="69"/>
      <c r="K146" s="69"/>
      <c r="L146" s="69"/>
      <c r="M146" s="69"/>
      <c r="N146" s="69"/>
      <c r="O146" s="70"/>
      <c r="P146" s="70"/>
      <c r="Q146" s="70"/>
      <c r="R146" s="70"/>
      <c r="S146" s="71" t="str">
        <f aca="false">IF(COUNTA(B146:R146)=0,"",IF(OR(H146="",I146=""),"REVISAR",IF(AND(H146&gt;='Inicio y resumen'!$B$15,H146&lt;='Inicio y resumen'!$B$16,I146&gt;='Inicio y resumen'!$B$15,I146&lt;='Inicio y resumen'!$B$16),"OK","REVISAR")))</f>
        <v/>
      </c>
      <c r="T146" s="71" t="str">
        <f aca="false">IF(COUNTA(B146:R146)=0,"",IF(AND(L146&gt;0,M146&gt;0,N146&gt;=0,M146&lt;=L146,N146&lt;=M146),"OK","REVISAR"))</f>
        <v/>
      </c>
      <c r="U146" s="71" t="str">
        <f aca="false">IF(COUNTA(B146:R146)=0,"",IF(AND(B146&lt;&gt;"",C146&lt;&gt;"",E146&lt;&gt;"",G146&lt;&gt;"",H146&lt;&gt;"",I146&lt;&gt;"",L146&gt;0,M146&gt;0),"OK","FALTAN DATOS"))</f>
        <v/>
      </c>
      <c r="V146" s="71" t="str">
        <f aca="false">IF(OR(C146="",E146=""),"",IF(COUNTIFS($C$7:$C$206,C146,$E$7:$E$206,E146)&gt;1,"DUPLICADO","OK"))</f>
        <v/>
      </c>
      <c r="W146" s="67"/>
      <c r="X146" s="72"/>
    </row>
    <row r="147" customFormat="false" ht="15" hidden="false" customHeight="false" outlineLevel="0" collapsed="false">
      <c r="A147" s="66" t="str">
        <f aca="false">IF(COUNTA(B147:R147)=0,"",ROW()-6)</f>
        <v/>
      </c>
      <c r="B147" s="67"/>
      <c r="C147" s="67"/>
      <c r="D147" s="67"/>
      <c r="E147" s="67"/>
      <c r="F147" s="67"/>
      <c r="G147" s="67"/>
      <c r="H147" s="68"/>
      <c r="I147" s="68"/>
      <c r="J147" s="69"/>
      <c r="K147" s="69"/>
      <c r="L147" s="69"/>
      <c r="M147" s="69"/>
      <c r="N147" s="69"/>
      <c r="O147" s="70"/>
      <c r="P147" s="70"/>
      <c r="Q147" s="70"/>
      <c r="R147" s="70"/>
      <c r="S147" s="71" t="str">
        <f aca="false">IF(COUNTA(B147:R147)=0,"",IF(OR(H147="",I147=""),"REVISAR",IF(AND(H147&gt;='Inicio y resumen'!$B$15,H147&lt;='Inicio y resumen'!$B$16,I147&gt;='Inicio y resumen'!$B$15,I147&lt;='Inicio y resumen'!$B$16),"OK","REVISAR")))</f>
        <v/>
      </c>
      <c r="T147" s="71" t="str">
        <f aca="false">IF(COUNTA(B147:R147)=0,"",IF(AND(L147&gt;0,M147&gt;0,N147&gt;=0,M147&lt;=L147,N147&lt;=M147),"OK","REVISAR"))</f>
        <v/>
      </c>
      <c r="U147" s="71" t="str">
        <f aca="false">IF(COUNTA(B147:R147)=0,"",IF(AND(B147&lt;&gt;"",C147&lt;&gt;"",E147&lt;&gt;"",G147&lt;&gt;"",H147&lt;&gt;"",I147&lt;&gt;"",L147&gt;0,M147&gt;0),"OK","FALTAN DATOS"))</f>
        <v/>
      </c>
      <c r="V147" s="71" t="str">
        <f aca="false">IF(OR(C147="",E147=""),"",IF(COUNTIFS($C$7:$C$206,C147,$E$7:$E$206,E147)&gt;1,"DUPLICADO","OK"))</f>
        <v/>
      </c>
      <c r="W147" s="67"/>
      <c r="X147" s="72"/>
    </row>
    <row r="148" customFormat="false" ht="15" hidden="false" customHeight="false" outlineLevel="0" collapsed="false">
      <c r="A148" s="66" t="str">
        <f aca="false">IF(COUNTA(B148:R148)=0,"",ROW()-6)</f>
        <v/>
      </c>
      <c r="B148" s="67"/>
      <c r="C148" s="67"/>
      <c r="D148" s="67"/>
      <c r="E148" s="67"/>
      <c r="F148" s="67"/>
      <c r="G148" s="67"/>
      <c r="H148" s="68"/>
      <c r="I148" s="68"/>
      <c r="J148" s="69"/>
      <c r="K148" s="69"/>
      <c r="L148" s="69"/>
      <c r="M148" s="69"/>
      <c r="N148" s="69"/>
      <c r="O148" s="70"/>
      <c r="P148" s="70"/>
      <c r="Q148" s="70"/>
      <c r="R148" s="70"/>
      <c r="S148" s="71" t="str">
        <f aca="false">IF(COUNTA(B148:R148)=0,"",IF(OR(H148="",I148=""),"REVISAR",IF(AND(H148&gt;='Inicio y resumen'!$B$15,H148&lt;='Inicio y resumen'!$B$16,I148&gt;='Inicio y resumen'!$B$15,I148&lt;='Inicio y resumen'!$B$16),"OK","REVISAR")))</f>
        <v/>
      </c>
      <c r="T148" s="71" t="str">
        <f aca="false">IF(COUNTA(B148:R148)=0,"",IF(AND(L148&gt;0,M148&gt;0,N148&gt;=0,M148&lt;=L148,N148&lt;=M148),"OK","REVISAR"))</f>
        <v/>
      </c>
      <c r="U148" s="71" t="str">
        <f aca="false">IF(COUNTA(B148:R148)=0,"",IF(AND(B148&lt;&gt;"",C148&lt;&gt;"",E148&lt;&gt;"",G148&lt;&gt;"",H148&lt;&gt;"",I148&lt;&gt;"",L148&gt;0,M148&gt;0),"OK","FALTAN DATOS"))</f>
        <v/>
      </c>
      <c r="V148" s="71" t="str">
        <f aca="false">IF(OR(C148="",E148=""),"",IF(COUNTIFS($C$7:$C$206,C148,$E$7:$E$206,E148)&gt;1,"DUPLICADO","OK"))</f>
        <v/>
      </c>
      <c r="W148" s="67"/>
      <c r="X148" s="72"/>
    </row>
    <row r="149" customFormat="false" ht="15" hidden="false" customHeight="false" outlineLevel="0" collapsed="false">
      <c r="A149" s="66" t="str">
        <f aca="false">IF(COUNTA(B149:R149)=0,"",ROW()-6)</f>
        <v/>
      </c>
      <c r="B149" s="67"/>
      <c r="C149" s="67"/>
      <c r="D149" s="67"/>
      <c r="E149" s="67"/>
      <c r="F149" s="67"/>
      <c r="G149" s="67"/>
      <c r="H149" s="68"/>
      <c r="I149" s="68"/>
      <c r="J149" s="69"/>
      <c r="K149" s="69"/>
      <c r="L149" s="69"/>
      <c r="M149" s="69"/>
      <c r="N149" s="69"/>
      <c r="O149" s="70"/>
      <c r="P149" s="70"/>
      <c r="Q149" s="70"/>
      <c r="R149" s="70"/>
      <c r="S149" s="71" t="str">
        <f aca="false">IF(COUNTA(B149:R149)=0,"",IF(OR(H149="",I149=""),"REVISAR",IF(AND(H149&gt;='Inicio y resumen'!$B$15,H149&lt;='Inicio y resumen'!$B$16,I149&gt;='Inicio y resumen'!$B$15,I149&lt;='Inicio y resumen'!$B$16),"OK","REVISAR")))</f>
        <v/>
      </c>
      <c r="T149" s="71" t="str">
        <f aca="false">IF(COUNTA(B149:R149)=0,"",IF(AND(L149&gt;0,M149&gt;0,N149&gt;=0,M149&lt;=L149,N149&lt;=M149),"OK","REVISAR"))</f>
        <v/>
      </c>
      <c r="U149" s="71" t="str">
        <f aca="false">IF(COUNTA(B149:R149)=0,"",IF(AND(B149&lt;&gt;"",C149&lt;&gt;"",E149&lt;&gt;"",G149&lt;&gt;"",H149&lt;&gt;"",I149&lt;&gt;"",L149&gt;0,M149&gt;0),"OK","FALTAN DATOS"))</f>
        <v/>
      </c>
      <c r="V149" s="71" t="str">
        <f aca="false">IF(OR(C149="",E149=""),"",IF(COUNTIFS($C$7:$C$206,C149,$E$7:$E$206,E149)&gt;1,"DUPLICADO","OK"))</f>
        <v/>
      </c>
      <c r="W149" s="67"/>
      <c r="X149" s="72"/>
    </row>
    <row r="150" customFormat="false" ht="15" hidden="false" customHeight="false" outlineLevel="0" collapsed="false">
      <c r="A150" s="66" t="str">
        <f aca="false">IF(COUNTA(B150:R150)=0,"",ROW()-6)</f>
        <v/>
      </c>
      <c r="B150" s="67"/>
      <c r="C150" s="67"/>
      <c r="D150" s="67"/>
      <c r="E150" s="67"/>
      <c r="F150" s="67"/>
      <c r="G150" s="67"/>
      <c r="H150" s="68"/>
      <c r="I150" s="68"/>
      <c r="J150" s="69"/>
      <c r="K150" s="69"/>
      <c r="L150" s="69"/>
      <c r="M150" s="69"/>
      <c r="N150" s="69"/>
      <c r="O150" s="70"/>
      <c r="P150" s="70"/>
      <c r="Q150" s="70"/>
      <c r="R150" s="70"/>
      <c r="S150" s="71" t="str">
        <f aca="false">IF(COUNTA(B150:R150)=0,"",IF(OR(H150="",I150=""),"REVISAR",IF(AND(H150&gt;='Inicio y resumen'!$B$15,H150&lt;='Inicio y resumen'!$B$16,I150&gt;='Inicio y resumen'!$B$15,I150&lt;='Inicio y resumen'!$B$16),"OK","REVISAR")))</f>
        <v/>
      </c>
      <c r="T150" s="71" t="str">
        <f aca="false">IF(COUNTA(B150:R150)=0,"",IF(AND(L150&gt;0,M150&gt;0,N150&gt;=0,M150&lt;=L150,N150&lt;=M150),"OK","REVISAR"))</f>
        <v/>
      </c>
      <c r="U150" s="71" t="str">
        <f aca="false">IF(COUNTA(B150:R150)=0,"",IF(AND(B150&lt;&gt;"",C150&lt;&gt;"",E150&lt;&gt;"",G150&lt;&gt;"",H150&lt;&gt;"",I150&lt;&gt;"",L150&gt;0,M150&gt;0),"OK","FALTAN DATOS"))</f>
        <v/>
      </c>
      <c r="V150" s="71" t="str">
        <f aca="false">IF(OR(C150="",E150=""),"",IF(COUNTIFS($C$7:$C$206,C150,$E$7:$E$206,E150)&gt;1,"DUPLICADO","OK"))</f>
        <v/>
      </c>
      <c r="W150" s="67"/>
      <c r="X150" s="72"/>
    </row>
    <row r="151" customFormat="false" ht="15" hidden="false" customHeight="false" outlineLevel="0" collapsed="false">
      <c r="A151" s="66" t="str">
        <f aca="false">IF(COUNTA(B151:R151)=0,"",ROW()-6)</f>
        <v/>
      </c>
      <c r="B151" s="67"/>
      <c r="C151" s="67"/>
      <c r="D151" s="67"/>
      <c r="E151" s="67"/>
      <c r="F151" s="67"/>
      <c r="G151" s="67"/>
      <c r="H151" s="68"/>
      <c r="I151" s="68"/>
      <c r="J151" s="69"/>
      <c r="K151" s="69"/>
      <c r="L151" s="69"/>
      <c r="M151" s="69"/>
      <c r="N151" s="69"/>
      <c r="O151" s="70"/>
      <c r="P151" s="70"/>
      <c r="Q151" s="70"/>
      <c r="R151" s="70"/>
      <c r="S151" s="71" t="str">
        <f aca="false">IF(COUNTA(B151:R151)=0,"",IF(OR(H151="",I151=""),"REVISAR",IF(AND(H151&gt;='Inicio y resumen'!$B$15,H151&lt;='Inicio y resumen'!$B$16,I151&gt;='Inicio y resumen'!$B$15,I151&lt;='Inicio y resumen'!$B$16),"OK","REVISAR")))</f>
        <v/>
      </c>
      <c r="T151" s="71" t="str">
        <f aca="false">IF(COUNTA(B151:R151)=0,"",IF(AND(L151&gt;0,M151&gt;0,N151&gt;=0,M151&lt;=L151,N151&lt;=M151),"OK","REVISAR"))</f>
        <v/>
      </c>
      <c r="U151" s="71" t="str">
        <f aca="false">IF(COUNTA(B151:R151)=0,"",IF(AND(B151&lt;&gt;"",C151&lt;&gt;"",E151&lt;&gt;"",G151&lt;&gt;"",H151&lt;&gt;"",I151&lt;&gt;"",L151&gt;0,M151&gt;0),"OK","FALTAN DATOS"))</f>
        <v/>
      </c>
      <c r="V151" s="71" t="str">
        <f aca="false">IF(OR(C151="",E151=""),"",IF(COUNTIFS($C$7:$C$206,C151,$E$7:$E$206,E151)&gt;1,"DUPLICADO","OK"))</f>
        <v/>
      </c>
      <c r="W151" s="67"/>
      <c r="X151" s="72"/>
    </row>
    <row r="152" customFormat="false" ht="15" hidden="false" customHeight="false" outlineLevel="0" collapsed="false">
      <c r="A152" s="66" t="str">
        <f aca="false">IF(COUNTA(B152:R152)=0,"",ROW()-6)</f>
        <v/>
      </c>
      <c r="B152" s="67"/>
      <c r="C152" s="67"/>
      <c r="D152" s="67"/>
      <c r="E152" s="67"/>
      <c r="F152" s="67"/>
      <c r="G152" s="67"/>
      <c r="H152" s="68"/>
      <c r="I152" s="68"/>
      <c r="J152" s="69"/>
      <c r="K152" s="69"/>
      <c r="L152" s="69"/>
      <c r="M152" s="69"/>
      <c r="N152" s="69"/>
      <c r="O152" s="70"/>
      <c r="P152" s="70"/>
      <c r="Q152" s="70"/>
      <c r="R152" s="70"/>
      <c r="S152" s="71" t="str">
        <f aca="false">IF(COUNTA(B152:R152)=0,"",IF(OR(H152="",I152=""),"REVISAR",IF(AND(H152&gt;='Inicio y resumen'!$B$15,H152&lt;='Inicio y resumen'!$B$16,I152&gt;='Inicio y resumen'!$B$15,I152&lt;='Inicio y resumen'!$B$16),"OK","REVISAR")))</f>
        <v/>
      </c>
      <c r="T152" s="71" t="str">
        <f aca="false">IF(COUNTA(B152:R152)=0,"",IF(AND(L152&gt;0,M152&gt;0,N152&gt;=0,M152&lt;=L152,N152&lt;=M152),"OK","REVISAR"))</f>
        <v/>
      </c>
      <c r="U152" s="71" t="str">
        <f aca="false">IF(COUNTA(B152:R152)=0,"",IF(AND(B152&lt;&gt;"",C152&lt;&gt;"",E152&lt;&gt;"",G152&lt;&gt;"",H152&lt;&gt;"",I152&lt;&gt;"",L152&gt;0,M152&gt;0),"OK","FALTAN DATOS"))</f>
        <v/>
      </c>
      <c r="V152" s="71" t="str">
        <f aca="false">IF(OR(C152="",E152=""),"",IF(COUNTIFS($C$7:$C$206,C152,$E$7:$E$206,E152)&gt;1,"DUPLICADO","OK"))</f>
        <v/>
      </c>
      <c r="W152" s="67"/>
      <c r="X152" s="72"/>
    </row>
    <row r="153" customFormat="false" ht="15" hidden="false" customHeight="false" outlineLevel="0" collapsed="false">
      <c r="A153" s="66" t="str">
        <f aca="false">IF(COUNTA(B153:R153)=0,"",ROW()-6)</f>
        <v/>
      </c>
      <c r="B153" s="67"/>
      <c r="C153" s="67"/>
      <c r="D153" s="67"/>
      <c r="E153" s="67"/>
      <c r="F153" s="67"/>
      <c r="G153" s="67"/>
      <c r="H153" s="68"/>
      <c r="I153" s="68"/>
      <c r="J153" s="69"/>
      <c r="K153" s="69"/>
      <c r="L153" s="69"/>
      <c r="M153" s="69"/>
      <c r="N153" s="69"/>
      <c r="O153" s="70"/>
      <c r="P153" s="70"/>
      <c r="Q153" s="70"/>
      <c r="R153" s="70"/>
      <c r="S153" s="71" t="str">
        <f aca="false">IF(COUNTA(B153:R153)=0,"",IF(OR(H153="",I153=""),"REVISAR",IF(AND(H153&gt;='Inicio y resumen'!$B$15,H153&lt;='Inicio y resumen'!$B$16,I153&gt;='Inicio y resumen'!$B$15,I153&lt;='Inicio y resumen'!$B$16),"OK","REVISAR")))</f>
        <v/>
      </c>
      <c r="T153" s="71" t="str">
        <f aca="false">IF(COUNTA(B153:R153)=0,"",IF(AND(L153&gt;0,M153&gt;0,N153&gt;=0,M153&lt;=L153,N153&lt;=M153),"OK","REVISAR"))</f>
        <v/>
      </c>
      <c r="U153" s="71" t="str">
        <f aca="false">IF(COUNTA(B153:R153)=0,"",IF(AND(B153&lt;&gt;"",C153&lt;&gt;"",E153&lt;&gt;"",G153&lt;&gt;"",H153&lt;&gt;"",I153&lt;&gt;"",L153&gt;0,M153&gt;0),"OK","FALTAN DATOS"))</f>
        <v/>
      </c>
      <c r="V153" s="71" t="str">
        <f aca="false">IF(OR(C153="",E153=""),"",IF(COUNTIFS($C$7:$C$206,C153,$E$7:$E$206,E153)&gt;1,"DUPLICADO","OK"))</f>
        <v/>
      </c>
      <c r="W153" s="67"/>
      <c r="X153" s="72"/>
    </row>
    <row r="154" customFormat="false" ht="15" hidden="false" customHeight="false" outlineLevel="0" collapsed="false">
      <c r="A154" s="66" t="str">
        <f aca="false">IF(COUNTA(B154:R154)=0,"",ROW()-6)</f>
        <v/>
      </c>
      <c r="B154" s="67"/>
      <c r="C154" s="67"/>
      <c r="D154" s="67"/>
      <c r="E154" s="67"/>
      <c r="F154" s="67"/>
      <c r="G154" s="67"/>
      <c r="H154" s="68"/>
      <c r="I154" s="68"/>
      <c r="J154" s="69"/>
      <c r="K154" s="69"/>
      <c r="L154" s="69"/>
      <c r="M154" s="69"/>
      <c r="N154" s="69"/>
      <c r="O154" s="70"/>
      <c r="P154" s="70"/>
      <c r="Q154" s="70"/>
      <c r="R154" s="70"/>
      <c r="S154" s="71" t="str">
        <f aca="false">IF(COUNTA(B154:R154)=0,"",IF(OR(H154="",I154=""),"REVISAR",IF(AND(H154&gt;='Inicio y resumen'!$B$15,H154&lt;='Inicio y resumen'!$B$16,I154&gt;='Inicio y resumen'!$B$15,I154&lt;='Inicio y resumen'!$B$16),"OK","REVISAR")))</f>
        <v/>
      </c>
      <c r="T154" s="71" t="str">
        <f aca="false">IF(COUNTA(B154:R154)=0,"",IF(AND(L154&gt;0,M154&gt;0,N154&gt;=0,M154&lt;=L154,N154&lt;=M154),"OK","REVISAR"))</f>
        <v/>
      </c>
      <c r="U154" s="71" t="str">
        <f aca="false">IF(COUNTA(B154:R154)=0,"",IF(AND(B154&lt;&gt;"",C154&lt;&gt;"",E154&lt;&gt;"",G154&lt;&gt;"",H154&lt;&gt;"",I154&lt;&gt;"",L154&gt;0,M154&gt;0),"OK","FALTAN DATOS"))</f>
        <v/>
      </c>
      <c r="V154" s="71" t="str">
        <f aca="false">IF(OR(C154="",E154=""),"",IF(COUNTIFS($C$7:$C$206,C154,$E$7:$E$206,E154)&gt;1,"DUPLICADO","OK"))</f>
        <v/>
      </c>
      <c r="W154" s="67"/>
      <c r="X154" s="72"/>
    </row>
    <row r="155" customFormat="false" ht="15" hidden="false" customHeight="false" outlineLevel="0" collapsed="false">
      <c r="A155" s="66" t="str">
        <f aca="false">IF(COUNTA(B155:R155)=0,"",ROW()-6)</f>
        <v/>
      </c>
      <c r="B155" s="67"/>
      <c r="C155" s="67"/>
      <c r="D155" s="67"/>
      <c r="E155" s="67"/>
      <c r="F155" s="67"/>
      <c r="G155" s="67"/>
      <c r="H155" s="68"/>
      <c r="I155" s="68"/>
      <c r="J155" s="69"/>
      <c r="K155" s="69"/>
      <c r="L155" s="69"/>
      <c r="M155" s="69"/>
      <c r="N155" s="69"/>
      <c r="O155" s="70"/>
      <c r="P155" s="70"/>
      <c r="Q155" s="70"/>
      <c r="R155" s="70"/>
      <c r="S155" s="71" t="str">
        <f aca="false">IF(COUNTA(B155:R155)=0,"",IF(OR(H155="",I155=""),"REVISAR",IF(AND(H155&gt;='Inicio y resumen'!$B$15,H155&lt;='Inicio y resumen'!$B$16,I155&gt;='Inicio y resumen'!$B$15,I155&lt;='Inicio y resumen'!$B$16),"OK","REVISAR")))</f>
        <v/>
      </c>
      <c r="T155" s="71" t="str">
        <f aca="false">IF(COUNTA(B155:R155)=0,"",IF(AND(L155&gt;0,M155&gt;0,N155&gt;=0,M155&lt;=L155,N155&lt;=M155),"OK","REVISAR"))</f>
        <v/>
      </c>
      <c r="U155" s="71" t="str">
        <f aca="false">IF(COUNTA(B155:R155)=0,"",IF(AND(B155&lt;&gt;"",C155&lt;&gt;"",E155&lt;&gt;"",G155&lt;&gt;"",H155&lt;&gt;"",I155&lt;&gt;"",L155&gt;0,M155&gt;0),"OK","FALTAN DATOS"))</f>
        <v/>
      </c>
      <c r="V155" s="71" t="str">
        <f aca="false">IF(OR(C155="",E155=""),"",IF(COUNTIFS($C$7:$C$206,C155,$E$7:$E$206,E155)&gt;1,"DUPLICADO","OK"))</f>
        <v/>
      </c>
      <c r="W155" s="67"/>
      <c r="X155" s="72"/>
    </row>
    <row r="156" customFormat="false" ht="15" hidden="false" customHeight="false" outlineLevel="0" collapsed="false">
      <c r="A156" s="66" t="str">
        <f aca="false">IF(COUNTA(B156:R156)=0,"",ROW()-6)</f>
        <v/>
      </c>
      <c r="B156" s="67"/>
      <c r="C156" s="67"/>
      <c r="D156" s="67"/>
      <c r="E156" s="67"/>
      <c r="F156" s="67"/>
      <c r="G156" s="67"/>
      <c r="H156" s="68"/>
      <c r="I156" s="68"/>
      <c r="J156" s="69"/>
      <c r="K156" s="69"/>
      <c r="L156" s="69"/>
      <c r="M156" s="69"/>
      <c r="N156" s="69"/>
      <c r="O156" s="70"/>
      <c r="P156" s="70"/>
      <c r="Q156" s="70"/>
      <c r="R156" s="70"/>
      <c r="S156" s="71" t="str">
        <f aca="false">IF(COUNTA(B156:R156)=0,"",IF(OR(H156="",I156=""),"REVISAR",IF(AND(H156&gt;='Inicio y resumen'!$B$15,H156&lt;='Inicio y resumen'!$B$16,I156&gt;='Inicio y resumen'!$B$15,I156&lt;='Inicio y resumen'!$B$16),"OK","REVISAR")))</f>
        <v/>
      </c>
      <c r="T156" s="71" t="str">
        <f aca="false">IF(COUNTA(B156:R156)=0,"",IF(AND(L156&gt;0,M156&gt;0,N156&gt;=0,M156&lt;=L156,N156&lt;=M156),"OK","REVISAR"))</f>
        <v/>
      </c>
      <c r="U156" s="71" t="str">
        <f aca="false">IF(COUNTA(B156:R156)=0,"",IF(AND(B156&lt;&gt;"",C156&lt;&gt;"",E156&lt;&gt;"",G156&lt;&gt;"",H156&lt;&gt;"",I156&lt;&gt;"",L156&gt;0,M156&gt;0),"OK","FALTAN DATOS"))</f>
        <v/>
      </c>
      <c r="V156" s="71" t="str">
        <f aca="false">IF(OR(C156="",E156=""),"",IF(COUNTIFS($C$7:$C$206,C156,$E$7:$E$206,E156)&gt;1,"DUPLICADO","OK"))</f>
        <v/>
      </c>
      <c r="W156" s="67"/>
      <c r="X156" s="72"/>
    </row>
    <row r="157" customFormat="false" ht="15" hidden="false" customHeight="false" outlineLevel="0" collapsed="false">
      <c r="A157" s="66" t="str">
        <f aca="false">IF(COUNTA(B157:R157)=0,"",ROW()-6)</f>
        <v/>
      </c>
      <c r="B157" s="67"/>
      <c r="C157" s="67"/>
      <c r="D157" s="67"/>
      <c r="E157" s="67"/>
      <c r="F157" s="67"/>
      <c r="G157" s="67"/>
      <c r="H157" s="68"/>
      <c r="I157" s="68"/>
      <c r="J157" s="69"/>
      <c r="K157" s="69"/>
      <c r="L157" s="69"/>
      <c r="M157" s="69"/>
      <c r="N157" s="69"/>
      <c r="O157" s="70"/>
      <c r="P157" s="70"/>
      <c r="Q157" s="70"/>
      <c r="R157" s="70"/>
      <c r="S157" s="71" t="str">
        <f aca="false">IF(COUNTA(B157:R157)=0,"",IF(OR(H157="",I157=""),"REVISAR",IF(AND(H157&gt;='Inicio y resumen'!$B$15,H157&lt;='Inicio y resumen'!$B$16,I157&gt;='Inicio y resumen'!$B$15,I157&lt;='Inicio y resumen'!$B$16),"OK","REVISAR")))</f>
        <v/>
      </c>
      <c r="T157" s="71" t="str">
        <f aca="false">IF(COUNTA(B157:R157)=0,"",IF(AND(L157&gt;0,M157&gt;0,N157&gt;=0,M157&lt;=L157,N157&lt;=M157),"OK","REVISAR"))</f>
        <v/>
      </c>
      <c r="U157" s="71" t="str">
        <f aca="false">IF(COUNTA(B157:R157)=0,"",IF(AND(B157&lt;&gt;"",C157&lt;&gt;"",E157&lt;&gt;"",G157&lt;&gt;"",H157&lt;&gt;"",I157&lt;&gt;"",L157&gt;0,M157&gt;0),"OK","FALTAN DATOS"))</f>
        <v/>
      </c>
      <c r="V157" s="71" t="str">
        <f aca="false">IF(OR(C157="",E157=""),"",IF(COUNTIFS($C$7:$C$206,C157,$E$7:$E$206,E157)&gt;1,"DUPLICADO","OK"))</f>
        <v/>
      </c>
      <c r="W157" s="67"/>
      <c r="X157" s="72"/>
    </row>
    <row r="158" customFormat="false" ht="15" hidden="false" customHeight="false" outlineLevel="0" collapsed="false">
      <c r="A158" s="66" t="str">
        <f aca="false">IF(COUNTA(B158:R158)=0,"",ROW()-6)</f>
        <v/>
      </c>
      <c r="B158" s="67"/>
      <c r="C158" s="67"/>
      <c r="D158" s="67"/>
      <c r="E158" s="67"/>
      <c r="F158" s="67"/>
      <c r="G158" s="67"/>
      <c r="H158" s="68"/>
      <c r="I158" s="68"/>
      <c r="J158" s="69"/>
      <c r="K158" s="69"/>
      <c r="L158" s="69"/>
      <c r="M158" s="69"/>
      <c r="N158" s="69"/>
      <c r="O158" s="70"/>
      <c r="P158" s="70"/>
      <c r="Q158" s="70"/>
      <c r="R158" s="70"/>
      <c r="S158" s="71" t="str">
        <f aca="false">IF(COUNTA(B158:R158)=0,"",IF(OR(H158="",I158=""),"REVISAR",IF(AND(H158&gt;='Inicio y resumen'!$B$15,H158&lt;='Inicio y resumen'!$B$16,I158&gt;='Inicio y resumen'!$B$15,I158&lt;='Inicio y resumen'!$B$16),"OK","REVISAR")))</f>
        <v/>
      </c>
      <c r="T158" s="71" t="str">
        <f aca="false">IF(COUNTA(B158:R158)=0,"",IF(AND(L158&gt;0,M158&gt;0,N158&gt;=0,M158&lt;=L158,N158&lt;=M158),"OK","REVISAR"))</f>
        <v/>
      </c>
      <c r="U158" s="71" t="str">
        <f aca="false">IF(COUNTA(B158:R158)=0,"",IF(AND(B158&lt;&gt;"",C158&lt;&gt;"",E158&lt;&gt;"",G158&lt;&gt;"",H158&lt;&gt;"",I158&lt;&gt;"",L158&gt;0,M158&gt;0),"OK","FALTAN DATOS"))</f>
        <v/>
      </c>
      <c r="V158" s="71" t="str">
        <f aca="false">IF(OR(C158="",E158=""),"",IF(COUNTIFS($C$7:$C$206,C158,$E$7:$E$206,E158)&gt;1,"DUPLICADO","OK"))</f>
        <v/>
      </c>
      <c r="W158" s="67"/>
      <c r="X158" s="72"/>
    </row>
    <row r="159" customFormat="false" ht="15" hidden="false" customHeight="false" outlineLevel="0" collapsed="false">
      <c r="A159" s="66" t="str">
        <f aca="false">IF(COUNTA(B159:R159)=0,"",ROW()-6)</f>
        <v/>
      </c>
      <c r="B159" s="67"/>
      <c r="C159" s="67"/>
      <c r="D159" s="67"/>
      <c r="E159" s="67"/>
      <c r="F159" s="67"/>
      <c r="G159" s="67"/>
      <c r="H159" s="68"/>
      <c r="I159" s="68"/>
      <c r="J159" s="69"/>
      <c r="K159" s="69"/>
      <c r="L159" s="69"/>
      <c r="M159" s="69"/>
      <c r="N159" s="69"/>
      <c r="O159" s="70"/>
      <c r="P159" s="70"/>
      <c r="Q159" s="70"/>
      <c r="R159" s="70"/>
      <c r="S159" s="71" t="str">
        <f aca="false">IF(COUNTA(B159:R159)=0,"",IF(OR(H159="",I159=""),"REVISAR",IF(AND(H159&gt;='Inicio y resumen'!$B$15,H159&lt;='Inicio y resumen'!$B$16,I159&gt;='Inicio y resumen'!$B$15,I159&lt;='Inicio y resumen'!$B$16),"OK","REVISAR")))</f>
        <v/>
      </c>
      <c r="T159" s="71" t="str">
        <f aca="false">IF(COUNTA(B159:R159)=0,"",IF(AND(L159&gt;0,M159&gt;0,N159&gt;=0,M159&lt;=L159,N159&lt;=M159),"OK","REVISAR"))</f>
        <v/>
      </c>
      <c r="U159" s="71" t="str">
        <f aca="false">IF(COUNTA(B159:R159)=0,"",IF(AND(B159&lt;&gt;"",C159&lt;&gt;"",E159&lt;&gt;"",G159&lt;&gt;"",H159&lt;&gt;"",I159&lt;&gt;"",L159&gt;0,M159&gt;0),"OK","FALTAN DATOS"))</f>
        <v/>
      </c>
      <c r="V159" s="71" t="str">
        <f aca="false">IF(OR(C159="",E159=""),"",IF(COUNTIFS($C$7:$C$206,C159,$E$7:$E$206,E159)&gt;1,"DUPLICADO","OK"))</f>
        <v/>
      </c>
      <c r="W159" s="67"/>
      <c r="X159" s="72"/>
    </row>
    <row r="160" customFormat="false" ht="15" hidden="false" customHeight="false" outlineLevel="0" collapsed="false">
      <c r="A160" s="66" t="str">
        <f aca="false">IF(COUNTA(B160:R160)=0,"",ROW()-6)</f>
        <v/>
      </c>
      <c r="B160" s="67"/>
      <c r="C160" s="67"/>
      <c r="D160" s="67"/>
      <c r="E160" s="67"/>
      <c r="F160" s="67"/>
      <c r="G160" s="67"/>
      <c r="H160" s="68"/>
      <c r="I160" s="68"/>
      <c r="J160" s="69"/>
      <c r="K160" s="69"/>
      <c r="L160" s="69"/>
      <c r="M160" s="69"/>
      <c r="N160" s="69"/>
      <c r="O160" s="70"/>
      <c r="P160" s="70"/>
      <c r="Q160" s="70"/>
      <c r="R160" s="70"/>
      <c r="S160" s="71" t="str">
        <f aca="false">IF(COUNTA(B160:R160)=0,"",IF(OR(H160="",I160=""),"REVISAR",IF(AND(H160&gt;='Inicio y resumen'!$B$15,H160&lt;='Inicio y resumen'!$B$16,I160&gt;='Inicio y resumen'!$B$15,I160&lt;='Inicio y resumen'!$B$16),"OK","REVISAR")))</f>
        <v/>
      </c>
      <c r="T160" s="71" t="str">
        <f aca="false">IF(COUNTA(B160:R160)=0,"",IF(AND(L160&gt;0,M160&gt;0,N160&gt;=0,M160&lt;=L160,N160&lt;=M160),"OK","REVISAR"))</f>
        <v/>
      </c>
      <c r="U160" s="71" t="str">
        <f aca="false">IF(COUNTA(B160:R160)=0,"",IF(AND(B160&lt;&gt;"",C160&lt;&gt;"",E160&lt;&gt;"",G160&lt;&gt;"",H160&lt;&gt;"",I160&lt;&gt;"",L160&gt;0,M160&gt;0),"OK","FALTAN DATOS"))</f>
        <v/>
      </c>
      <c r="V160" s="71" t="str">
        <f aca="false">IF(OR(C160="",E160=""),"",IF(COUNTIFS($C$7:$C$206,C160,$E$7:$E$206,E160)&gt;1,"DUPLICADO","OK"))</f>
        <v/>
      </c>
      <c r="W160" s="67"/>
      <c r="X160" s="72"/>
    </row>
    <row r="161" customFormat="false" ht="15" hidden="false" customHeight="false" outlineLevel="0" collapsed="false">
      <c r="A161" s="66" t="str">
        <f aca="false">IF(COUNTA(B161:R161)=0,"",ROW()-6)</f>
        <v/>
      </c>
      <c r="B161" s="67"/>
      <c r="C161" s="67"/>
      <c r="D161" s="67"/>
      <c r="E161" s="67"/>
      <c r="F161" s="67"/>
      <c r="G161" s="67"/>
      <c r="H161" s="68"/>
      <c r="I161" s="68"/>
      <c r="J161" s="69"/>
      <c r="K161" s="69"/>
      <c r="L161" s="69"/>
      <c r="M161" s="69"/>
      <c r="N161" s="69"/>
      <c r="O161" s="70"/>
      <c r="P161" s="70"/>
      <c r="Q161" s="70"/>
      <c r="R161" s="70"/>
      <c r="S161" s="71" t="str">
        <f aca="false">IF(COUNTA(B161:R161)=0,"",IF(OR(H161="",I161=""),"REVISAR",IF(AND(H161&gt;='Inicio y resumen'!$B$15,H161&lt;='Inicio y resumen'!$B$16,I161&gt;='Inicio y resumen'!$B$15,I161&lt;='Inicio y resumen'!$B$16),"OK","REVISAR")))</f>
        <v/>
      </c>
      <c r="T161" s="71" t="str">
        <f aca="false">IF(COUNTA(B161:R161)=0,"",IF(AND(L161&gt;0,M161&gt;0,N161&gt;=0,M161&lt;=L161,N161&lt;=M161),"OK","REVISAR"))</f>
        <v/>
      </c>
      <c r="U161" s="71" t="str">
        <f aca="false">IF(COUNTA(B161:R161)=0,"",IF(AND(B161&lt;&gt;"",C161&lt;&gt;"",E161&lt;&gt;"",G161&lt;&gt;"",H161&lt;&gt;"",I161&lt;&gt;"",L161&gt;0,M161&gt;0),"OK","FALTAN DATOS"))</f>
        <v/>
      </c>
      <c r="V161" s="71" t="str">
        <f aca="false">IF(OR(C161="",E161=""),"",IF(COUNTIFS($C$7:$C$206,C161,$E$7:$E$206,E161)&gt;1,"DUPLICADO","OK"))</f>
        <v/>
      </c>
      <c r="W161" s="67"/>
      <c r="X161" s="72"/>
    </row>
    <row r="162" customFormat="false" ht="15" hidden="false" customHeight="false" outlineLevel="0" collapsed="false">
      <c r="A162" s="66" t="str">
        <f aca="false">IF(COUNTA(B162:R162)=0,"",ROW()-6)</f>
        <v/>
      </c>
      <c r="B162" s="67"/>
      <c r="C162" s="67"/>
      <c r="D162" s="67"/>
      <c r="E162" s="67"/>
      <c r="F162" s="67"/>
      <c r="G162" s="67"/>
      <c r="H162" s="68"/>
      <c r="I162" s="68"/>
      <c r="J162" s="69"/>
      <c r="K162" s="69"/>
      <c r="L162" s="69"/>
      <c r="M162" s="69"/>
      <c r="N162" s="69"/>
      <c r="O162" s="70"/>
      <c r="P162" s="70"/>
      <c r="Q162" s="70"/>
      <c r="R162" s="70"/>
      <c r="S162" s="71" t="str">
        <f aca="false">IF(COUNTA(B162:R162)=0,"",IF(OR(H162="",I162=""),"REVISAR",IF(AND(H162&gt;='Inicio y resumen'!$B$15,H162&lt;='Inicio y resumen'!$B$16,I162&gt;='Inicio y resumen'!$B$15,I162&lt;='Inicio y resumen'!$B$16),"OK","REVISAR")))</f>
        <v/>
      </c>
      <c r="T162" s="71" t="str">
        <f aca="false">IF(COUNTA(B162:R162)=0,"",IF(AND(L162&gt;0,M162&gt;0,N162&gt;=0,M162&lt;=L162,N162&lt;=M162),"OK","REVISAR"))</f>
        <v/>
      </c>
      <c r="U162" s="71" t="str">
        <f aca="false">IF(COUNTA(B162:R162)=0,"",IF(AND(B162&lt;&gt;"",C162&lt;&gt;"",E162&lt;&gt;"",G162&lt;&gt;"",H162&lt;&gt;"",I162&lt;&gt;"",L162&gt;0,M162&gt;0),"OK","FALTAN DATOS"))</f>
        <v/>
      </c>
      <c r="V162" s="71" t="str">
        <f aca="false">IF(OR(C162="",E162=""),"",IF(COUNTIFS($C$7:$C$206,C162,$E$7:$E$206,E162)&gt;1,"DUPLICADO","OK"))</f>
        <v/>
      </c>
      <c r="W162" s="67"/>
      <c r="X162" s="72"/>
    </row>
    <row r="163" customFormat="false" ht="15" hidden="false" customHeight="false" outlineLevel="0" collapsed="false">
      <c r="A163" s="66" t="str">
        <f aca="false">IF(COUNTA(B163:R163)=0,"",ROW()-6)</f>
        <v/>
      </c>
      <c r="B163" s="67"/>
      <c r="C163" s="67"/>
      <c r="D163" s="67"/>
      <c r="E163" s="67"/>
      <c r="F163" s="67"/>
      <c r="G163" s="67"/>
      <c r="H163" s="68"/>
      <c r="I163" s="68"/>
      <c r="J163" s="69"/>
      <c r="K163" s="69"/>
      <c r="L163" s="69"/>
      <c r="M163" s="69"/>
      <c r="N163" s="69"/>
      <c r="O163" s="70"/>
      <c r="P163" s="70"/>
      <c r="Q163" s="70"/>
      <c r="R163" s="70"/>
      <c r="S163" s="71" t="str">
        <f aca="false">IF(COUNTA(B163:R163)=0,"",IF(OR(H163="",I163=""),"REVISAR",IF(AND(H163&gt;='Inicio y resumen'!$B$15,H163&lt;='Inicio y resumen'!$B$16,I163&gt;='Inicio y resumen'!$B$15,I163&lt;='Inicio y resumen'!$B$16),"OK","REVISAR")))</f>
        <v/>
      </c>
      <c r="T163" s="71" t="str">
        <f aca="false">IF(COUNTA(B163:R163)=0,"",IF(AND(L163&gt;0,M163&gt;0,N163&gt;=0,M163&lt;=L163,N163&lt;=M163),"OK","REVISAR"))</f>
        <v/>
      </c>
      <c r="U163" s="71" t="str">
        <f aca="false">IF(COUNTA(B163:R163)=0,"",IF(AND(B163&lt;&gt;"",C163&lt;&gt;"",E163&lt;&gt;"",G163&lt;&gt;"",H163&lt;&gt;"",I163&lt;&gt;"",L163&gt;0,M163&gt;0),"OK","FALTAN DATOS"))</f>
        <v/>
      </c>
      <c r="V163" s="71" t="str">
        <f aca="false">IF(OR(C163="",E163=""),"",IF(COUNTIFS($C$7:$C$206,C163,$E$7:$E$206,E163)&gt;1,"DUPLICADO","OK"))</f>
        <v/>
      </c>
      <c r="W163" s="67"/>
      <c r="X163" s="72"/>
    </row>
    <row r="164" customFormat="false" ht="15" hidden="false" customHeight="false" outlineLevel="0" collapsed="false">
      <c r="A164" s="66" t="str">
        <f aca="false">IF(COUNTA(B164:R164)=0,"",ROW()-6)</f>
        <v/>
      </c>
      <c r="B164" s="67"/>
      <c r="C164" s="67"/>
      <c r="D164" s="67"/>
      <c r="E164" s="67"/>
      <c r="F164" s="67"/>
      <c r="G164" s="67"/>
      <c r="H164" s="68"/>
      <c r="I164" s="68"/>
      <c r="J164" s="69"/>
      <c r="K164" s="69"/>
      <c r="L164" s="69"/>
      <c r="M164" s="69"/>
      <c r="N164" s="69"/>
      <c r="O164" s="70"/>
      <c r="P164" s="70"/>
      <c r="Q164" s="70"/>
      <c r="R164" s="70"/>
      <c r="S164" s="71" t="str">
        <f aca="false">IF(COUNTA(B164:R164)=0,"",IF(OR(H164="",I164=""),"REVISAR",IF(AND(H164&gt;='Inicio y resumen'!$B$15,H164&lt;='Inicio y resumen'!$B$16,I164&gt;='Inicio y resumen'!$B$15,I164&lt;='Inicio y resumen'!$B$16),"OK","REVISAR")))</f>
        <v/>
      </c>
      <c r="T164" s="71" t="str">
        <f aca="false">IF(COUNTA(B164:R164)=0,"",IF(AND(L164&gt;0,M164&gt;0,N164&gt;=0,M164&lt;=L164,N164&lt;=M164),"OK","REVISAR"))</f>
        <v/>
      </c>
      <c r="U164" s="71" t="str">
        <f aca="false">IF(COUNTA(B164:R164)=0,"",IF(AND(B164&lt;&gt;"",C164&lt;&gt;"",E164&lt;&gt;"",G164&lt;&gt;"",H164&lt;&gt;"",I164&lt;&gt;"",L164&gt;0,M164&gt;0),"OK","FALTAN DATOS"))</f>
        <v/>
      </c>
      <c r="V164" s="71" t="str">
        <f aca="false">IF(OR(C164="",E164=""),"",IF(COUNTIFS($C$7:$C$206,C164,$E$7:$E$206,E164)&gt;1,"DUPLICADO","OK"))</f>
        <v/>
      </c>
      <c r="W164" s="67"/>
      <c r="X164" s="72"/>
    </row>
    <row r="165" customFormat="false" ht="15" hidden="false" customHeight="false" outlineLevel="0" collapsed="false">
      <c r="A165" s="66" t="str">
        <f aca="false">IF(COUNTA(B165:R165)=0,"",ROW()-6)</f>
        <v/>
      </c>
      <c r="B165" s="67"/>
      <c r="C165" s="67"/>
      <c r="D165" s="67"/>
      <c r="E165" s="67"/>
      <c r="F165" s="67"/>
      <c r="G165" s="67"/>
      <c r="H165" s="68"/>
      <c r="I165" s="68"/>
      <c r="J165" s="69"/>
      <c r="K165" s="69"/>
      <c r="L165" s="69"/>
      <c r="M165" s="69"/>
      <c r="N165" s="69"/>
      <c r="O165" s="70"/>
      <c r="P165" s="70"/>
      <c r="Q165" s="70"/>
      <c r="R165" s="70"/>
      <c r="S165" s="71" t="str">
        <f aca="false">IF(COUNTA(B165:R165)=0,"",IF(OR(H165="",I165=""),"REVISAR",IF(AND(H165&gt;='Inicio y resumen'!$B$15,H165&lt;='Inicio y resumen'!$B$16,I165&gt;='Inicio y resumen'!$B$15,I165&lt;='Inicio y resumen'!$B$16),"OK","REVISAR")))</f>
        <v/>
      </c>
      <c r="T165" s="71" t="str">
        <f aca="false">IF(COUNTA(B165:R165)=0,"",IF(AND(L165&gt;0,M165&gt;0,N165&gt;=0,M165&lt;=L165,N165&lt;=M165),"OK","REVISAR"))</f>
        <v/>
      </c>
      <c r="U165" s="71" t="str">
        <f aca="false">IF(COUNTA(B165:R165)=0,"",IF(AND(B165&lt;&gt;"",C165&lt;&gt;"",E165&lt;&gt;"",G165&lt;&gt;"",H165&lt;&gt;"",I165&lt;&gt;"",L165&gt;0,M165&gt;0),"OK","FALTAN DATOS"))</f>
        <v/>
      </c>
      <c r="V165" s="71" t="str">
        <f aca="false">IF(OR(C165="",E165=""),"",IF(COUNTIFS($C$7:$C$206,C165,$E$7:$E$206,E165)&gt;1,"DUPLICADO","OK"))</f>
        <v/>
      </c>
      <c r="W165" s="67"/>
      <c r="X165" s="72"/>
    </row>
    <row r="166" customFormat="false" ht="15" hidden="false" customHeight="false" outlineLevel="0" collapsed="false">
      <c r="A166" s="66" t="str">
        <f aca="false">IF(COUNTA(B166:R166)=0,"",ROW()-6)</f>
        <v/>
      </c>
      <c r="B166" s="67"/>
      <c r="C166" s="67"/>
      <c r="D166" s="67"/>
      <c r="E166" s="67"/>
      <c r="F166" s="67"/>
      <c r="G166" s="67"/>
      <c r="H166" s="68"/>
      <c r="I166" s="68"/>
      <c r="J166" s="69"/>
      <c r="K166" s="69"/>
      <c r="L166" s="69"/>
      <c r="M166" s="69"/>
      <c r="N166" s="69"/>
      <c r="O166" s="70"/>
      <c r="P166" s="70"/>
      <c r="Q166" s="70"/>
      <c r="R166" s="70"/>
      <c r="S166" s="71" t="str">
        <f aca="false">IF(COUNTA(B166:R166)=0,"",IF(OR(H166="",I166=""),"REVISAR",IF(AND(H166&gt;='Inicio y resumen'!$B$15,H166&lt;='Inicio y resumen'!$B$16,I166&gt;='Inicio y resumen'!$B$15,I166&lt;='Inicio y resumen'!$B$16),"OK","REVISAR")))</f>
        <v/>
      </c>
      <c r="T166" s="71" t="str">
        <f aca="false">IF(COUNTA(B166:R166)=0,"",IF(AND(L166&gt;0,M166&gt;0,N166&gt;=0,M166&lt;=L166,N166&lt;=M166),"OK","REVISAR"))</f>
        <v/>
      </c>
      <c r="U166" s="71" t="str">
        <f aca="false">IF(COUNTA(B166:R166)=0,"",IF(AND(B166&lt;&gt;"",C166&lt;&gt;"",E166&lt;&gt;"",G166&lt;&gt;"",H166&lt;&gt;"",I166&lt;&gt;"",L166&gt;0,M166&gt;0),"OK","FALTAN DATOS"))</f>
        <v/>
      </c>
      <c r="V166" s="71" t="str">
        <f aca="false">IF(OR(C166="",E166=""),"",IF(COUNTIFS($C$7:$C$206,C166,$E$7:$E$206,E166)&gt;1,"DUPLICADO","OK"))</f>
        <v/>
      </c>
      <c r="W166" s="67"/>
      <c r="X166" s="72"/>
    </row>
    <row r="167" customFormat="false" ht="15" hidden="false" customHeight="false" outlineLevel="0" collapsed="false">
      <c r="A167" s="66" t="str">
        <f aca="false">IF(COUNTA(B167:R167)=0,"",ROW()-6)</f>
        <v/>
      </c>
      <c r="B167" s="67"/>
      <c r="C167" s="67"/>
      <c r="D167" s="67"/>
      <c r="E167" s="67"/>
      <c r="F167" s="67"/>
      <c r="G167" s="67"/>
      <c r="H167" s="68"/>
      <c r="I167" s="68"/>
      <c r="J167" s="69"/>
      <c r="K167" s="69"/>
      <c r="L167" s="69"/>
      <c r="M167" s="69"/>
      <c r="N167" s="69"/>
      <c r="O167" s="70"/>
      <c r="P167" s="70"/>
      <c r="Q167" s="70"/>
      <c r="R167" s="70"/>
      <c r="S167" s="71" t="str">
        <f aca="false">IF(COUNTA(B167:R167)=0,"",IF(OR(H167="",I167=""),"REVISAR",IF(AND(H167&gt;='Inicio y resumen'!$B$15,H167&lt;='Inicio y resumen'!$B$16,I167&gt;='Inicio y resumen'!$B$15,I167&lt;='Inicio y resumen'!$B$16),"OK","REVISAR")))</f>
        <v/>
      </c>
      <c r="T167" s="71" t="str">
        <f aca="false">IF(COUNTA(B167:R167)=0,"",IF(AND(L167&gt;0,M167&gt;0,N167&gt;=0,M167&lt;=L167,N167&lt;=M167),"OK","REVISAR"))</f>
        <v/>
      </c>
      <c r="U167" s="71" t="str">
        <f aca="false">IF(COUNTA(B167:R167)=0,"",IF(AND(B167&lt;&gt;"",C167&lt;&gt;"",E167&lt;&gt;"",G167&lt;&gt;"",H167&lt;&gt;"",I167&lt;&gt;"",L167&gt;0,M167&gt;0),"OK","FALTAN DATOS"))</f>
        <v/>
      </c>
      <c r="V167" s="71" t="str">
        <f aca="false">IF(OR(C167="",E167=""),"",IF(COUNTIFS($C$7:$C$206,C167,$E$7:$E$206,E167)&gt;1,"DUPLICADO","OK"))</f>
        <v/>
      </c>
      <c r="W167" s="67"/>
      <c r="X167" s="72"/>
    </row>
    <row r="168" customFormat="false" ht="15" hidden="false" customHeight="false" outlineLevel="0" collapsed="false">
      <c r="A168" s="66" t="str">
        <f aca="false">IF(COUNTA(B168:R168)=0,"",ROW()-6)</f>
        <v/>
      </c>
      <c r="B168" s="67"/>
      <c r="C168" s="67"/>
      <c r="D168" s="67"/>
      <c r="E168" s="67"/>
      <c r="F168" s="67"/>
      <c r="G168" s="67"/>
      <c r="H168" s="68"/>
      <c r="I168" s="68"/>
      <c r="J168" s="69"/>
      <c r="K168" s="69"/>
      <c r="L168" s="69"/>
      <c r="M168" s="69"/>
      <c r="N168" s="69"/>
      <c r="O168" s="70"/>
      <c r="P168" s="70"/>
      <c r="Q168" s="70"/>
      <c r="R168" s="70"/>
      <c r="S168" s="71" t="str">
        <f aca="false">IF(COUNTA(B168:R168)=0,"",IF(OR(H168="",I168=""),"REVISAR",IF(AND(H168&gt;='Inicio y resumen'!$B$15,H168&lt;='Inicio y resumen'!$B$16,I168&gt;='Inicio y resumen'!$B$15,I168&lt;='Inicio y resumen'!$B$16),"OK","REVISAR")))</f>
        <v/>
      </c>
      <c r="T168" s="71" t="str">
        <f aca="false">IF(COUNTA(B168:R168)=0,"",IF(AND(L168&gt;0,M168&gt;0,N168&gt;=0,M168&lt;=L168,N168&lt;=M168),"OK","REVISAR"))</f>
        <v/>
      </c>
      <c r="U168" s="71" t="str">
        <f aca="false">IF(COUNTA(B168:R168)=0,"",IF(AND(B168&lt;&gt;"",C168&lt;&gt;"",E168&lt;&gt;"",G168&lt;&gt;"",H168&lt;&gt;"",I168&lt;&gt;"",L168&gt;0,M168&gt;0),"OK","FALTAN DATOS"))</f>
        <v/>
      </c>
      <c r="V168" s="71" t="str">
        <f aca="false">IF(OR(C168="",E168=""),"",IF(COUNTIFS($C$7:$C$206,C168,$E$7:$E$206,E168)&gt;1,"DUPLICADO","OK"))</f>
        <v/>
      </c>
      <c r="W168" s="67"/>
      <c r="X168" s="72"/>
    </row>
    <row r="169" customFormat="false" ht="15" hidden="false" customHeight="false" outlineLevel="0" collapsed="false">
      <c r="A169" s="66" t="str">
        <f aca="false">IF(COUNTA(B169:R169)=0,"",ROW()-6)</f>
        <v/>
      </c>
      <c r="B169" s="67"/>
      <c r="C169" s="67"/>
      <c r="D169" s="67"/>
      <c r="E169" s="67"/>
      <c r="F169" s="67"/>
      <c r="G169" s="67"/>
      <c r="H169" s="68"/>
      <c r="I169" s="68"/>
      <c r="J169" s="69"/>
      <c r="K169" s="69"/>
      <c r="L169" s="69"/>
      <c r="M169" s="69"/>
      <c r="N169" s="69"/>
      <c r="O169" s="70"/>
      <c r="P169" s="70"/>
      <c r="Q169" s="70"/>
      <c r="R169" s="70"/>
      <c r="S169" s="71" t="str">
        <f aca="false">IF(COUNTA(B169:R169)=0,"",IF(OR(H169="",I169=""),"REVISAR",IF(AND(H169&gt;='Inicio y resumen'!$B$15,H169&lt;='Inicio y resumen'!$B$16,I169&gt;='Inicio y resumen'!$B$15,I169&lt;='Inicio y resumen'!$B$16),"OK","REVISAR")))</f>
        <v/>
      </c>
      <c r="T169" s="71" t="str">
        <f aca="false">IF(COUNTA(B169:R169)=0,"",IF(AND(L169&gt;0,M169&gt;0,N169&gt;=0,M169&lt;=L169,N169&lt;=M169),"OK","REVISAR"))</f>
        <v/>
      </c>
      <c r="U169" s="71" t="str">
        <f aca="false">IF(COUNTA(B169:R169)=0,"",IF(AND(B169&lt;&gt;"",C169&lt;&gt;"",E169&lt;&gt;"",G169&lt;&gt;"",H169&lt;&gt;"",I169&lt;&gt;"",L169&gt;0,M169&gt;0),"OK","FALTAN DATOS"))</f>
        <v/>
      </c>
      <c r="V169" s="71" t="str">
        <f aca="false">IF(OR(C169="",E169=""),"",IF(COUNTIFS($C$7:$C$206,C169,$E$7:$E$206,E169)&gt;1,"DUPLICADO","OK"))</f>
        <v/>
      </c>
      <c r="W169" s="67"/>
      <c r="X169" s="72"/>
    </row>
    <row r="170" customFormat="false" ht="15" hidden="false" customHeight="false" outlineLevel="0" collapsed="false">
      <c r="A170" s="66" t="str">
        <f aca="false">IF(COUNTA(B170:R170)=0,"",ROW()-6)</f>
        <v/>
      </c>
      <c r="B170" s="67"/>
      <c r="C170" s="67"/>
      <c r="D170" s="67"/>
      <c r="E170" s="67"/>
      <c r="F170" s="67"/>
      <c r="G170" s="67"/>
      <c r="H170" s="68"/>
      <c r="I170" s="68"/>
      <c r="J170" s="69"/>
      <c r="K170" s="69"/>
      <c r="L170" s="69"/>
      <c r="M170" s="69"/>
      <c r="N170" s="69"/>
      <c r="O170" s="70"/>
      <c r="P170" s="70"/>
      <c r="Q170" s="70"/>
      <c r="R170" s="70"/>
      <c r="S170" s="71" t="str">
        <f aca="false">IF(COUNTA(B170:R170)=0,"",IF(OR(H170="",I170=""),"REVISAR",IF(AND(H170&gt;='Inicio y resumen'!$B$15,H170&lt;='Inicio y resumen'!$B$16,I170&gt;='Inicio y resumen'!$B$15,I170&lt;='Inicio y resumen'!$B$16),"OK","REVISAR")))</f>
        <v/>
      </c>
      <c r="T170" s="71" t="str">
        <f aca="false">IF(COUNTA(B170:R170)=0,"",IF(AND(L170&gt;0,M170&gt;0,N170&gt;=0,M170&lt;=L170,N170&lt;=M170),"OK","REVISAR"))</f>
        <v/>
      </c>
      <c r="U170" s="71" t="str">
        <f aca="false">IF(COUNTA(B170:R170)=0,"",IF(AND(B170&lt;&gt;"",C170&lt;&gt;"",E170&lt;&gt;"",G170&lt;&gt;"",H170&lt;&gt;"",I170&lt;&gt;"",L170&gt;0,M170&gt;0),"OK","FALTAN DATOS"))</f>
        <v/>
      </c>
      <c r="V170" s="71" t="str">
        <f aca="false">IF(OR(C170="",E170=""),"",IF(COUNTIFS($C$7:$C$206,C170,$E$7:$E$206,E170)&gt;1,"DUPLICADO","OK"))</f>
        <v/>
      </c>
      <c r="W170" s="67"/>
      <c r="X170" s="72"/>
    </row>
    <row r="171" customFormat="false" ht="15" hidden="false" customHeight="false" outlineLevel="0" collapsed="false">
      <c r="A171" s="66" t="str">
        <f aca="false">IF(COUNTA(B171:R171)=0,"",ROW()-6)</f>
        <v/>
      </c>
      <c r="B171" s="67"/>
      <c r="C171" s="67"/>
      <c r="D171" s="67"/>
      <c r="E171" s="67"/>
      <c r="F171" s="67"/>
      <c r="G171" s="67"/>
      <c r="H171" s="68"/>
      <c r="I171" s="68"/>
      <c r="J171" s="69"/>
      <c r="K171" s="69"/>
      <c r="L171" s="69"/>
      <c r="M171" s="69"/>
      <c r="N171" s="69"/>
      <c r="O171" s="70"/>
      <c r="P171" s="70"/>
      <c r="Q171" s="70"/>
      <c r="R171" s="70"/>
      <c r="S171" s="71" t="str">
        <f aca="false">IF(COUNTA(B171:R171)=0,"",IF(OR(H171="",I171=""),"REVISAR",IF(AND(H171&gt;='Inicio y resumen'!$B$15,H171&lt;='Inicio y resumen'!$B$16,I171&gt;='Inicio y resumen'!$B$15,I171&lt;='Inicio y resumen'!$B$16),"OK","REVISAR")))</f>
        <v/>
      </c>
      <c r="T171" s="71" t="str">
        <f aca="false">IF(COUNTA(B171:R171)=0,"",IF(AND(L171&gt;0,M171&gt;0,N171&gt;=0,M171&lt;=L171,N171&lt;=M171),"OK","REVISAR"))</f>
        <v/>
      </c>
      <c r="U171" s="71" t="str">
        <f aca="false">IF(COUNTA(B171:R171)=0,"",IF(AND(B171&lt;&gt;"",C171&lt;&gt;"",E171&lt;&gt;"",G171&lt;&gt;"",H171&lt;&gt;"",I171&lt;&gt;"",L171&gt;0,M171&gt;0),"OK","FALTAN DATOS"))</f>
        <v/>
      </c>
      <c r="V171" s="71" t="str">
        <f aca="false">IF(OR(C171="",E171=""),"",IF(COUNTIFS($C$7:$C$206,C171,$E$7:$E$206,E171)&gt;1,"DUPLICADO","OK"))</f>
        <v/>
      </c>
      <c r="W171" s="67"/>
      <c r="X171" s="72"/>
    </row>
    <row r="172" customFormat="false" ht="15" hidden="false" customHeight="false" outlineLevel="0" collapsed="false">
      <c r="A172" s="66" t="str">
        <f aca="false">IF(COUNTA(B172:R172)=0,"",ROW()-6)</f>
        <v/>
      </c>
      <c r="B172" s="67"/>
      <c r="C172" s="67"/>
      <c r="D172" s="67"/>
      <c r="E172" s="67"/>
      <c r="F172" s="67"/>
      <c r="G172" s="67"/>
      <c r="H172" s="68"/>
      <c r="I172" s="68"/>
      <c r="J172" s="69"/>
      <c r="K172" s="69"/>
      <c r="L172" s="69"/>
      <c r="M172" s="69"/>
      <c r="N172" s="69"/>
      <c r="O172" s="70"/>
      <c r="P172" s="70"/>
      <c r="Q172" s="70"/>
      <c r="R172" s="70"/>
      <c r="S172" s="71" t="str">
        <f aca="false">IF(COUNTA(B172:R172)=0,"",IF(OR(H172="",I172=""),"REVISAR",IF(AND(H172&gt;='Inicio y resumen'!$B$15,H172&lt;='Inicio y resumen'!$B$16,I172&gt;='Inicio y resumen'!$B$15,I172&lt;='Inicio y resumen'!$B$16),"OK","REVISAR")))</f>
        <v/>
      </c>
      <c r="T172" s="71" t="str">
        <f aca="false">IF(COUNTA(B172:R172)=0,"",IF(AND(L172&gt;0,M172&gt;0,N172&gt;=0,M172&lt;=L172,N172&lt;=M172),"OK","REVISAR"))</f>
        <v/>
      </c>
      <c r="U172" s="71" t="str">
        <f aca="false">IF(COUNTA(B172:R172)=0,"",IF(AND(B172&lt;&gt;"",C172&lt;&gt;"",E172&lt;&gt;"",G172&lt;&gt;"",H172&lt;&gt;"",I172&lt;&gt;"",L172&gt;0,M172&gt;0),"OK","FALTAN DATOS"))</f>
        <v/>
      </c>
      <c r="V172" s="71" t="str">
        <f aca="false">IF(OR(C172="",E172=""),"",IF(COUNTIFS($C$7:$C$206,C172,$E$7:$E$206,E172)&gt;1,"DUPLICADO","OK"))</f>
        <v/>
      </c>
      <c r="W172" s="67"/>
      <c r="X172" s="72"/>
    </row>
    <row r="173" customFormat="false" ht="15" hidden="false" customHeight="false" outlineLevel="0" collapsed="false">
      <c r="A173" s="66" t="str">
        <f aca="false">IF(COUNTA(B173:R173)=0,"",ROW()-6)</f>
        <v/>
      </c>
      <c r="B173" s="67"/>
      <c r="C173" s="67"/>
      <c r="D173" s="67"/>
      <c r="E173" s="67"/>
      <c r="F173" s="67"/>
      <c r="G173" s="67"/>
      <c r="H173" s="68"/>
      <c r="I173" s="68"/>
      <c r="J173" s="69"/>
      <c r="K173" s="69"/>
      <c r="L173" s="69"/>
      <c r="M173" s="69"/>
      <c r="N173" s="69"/>
      <c r="O173" s="70"/>
      <c r="P173" s="70"/>
      <c r="Q173" s="70"/>
      <c r="R173" s="70"/>
      <c r="S173" s="71" t="str">
        <f aca="false">IF(COUNTA(B173:R173)=0,"",IF(OR(H173="",I173=""),"REVISAR",IF(AND(H173&gt;='Inicio y resumen'!$B$15,H173&lt;='Inicio y resumen'!$B$16,I173&gt;='Inicio y resumen'!$B$15,I173&lt;='Inicio y resumen'!$B$16),"OK","REVISAR")))</f>
        <v/>
      </c>
      <c r="T173" s="71" t="str">
        <f aca="false">IF(COUNTA(B173:R173)=0,"",IF(AND(L173&gt;0,M173&gt;0,N173&gt;=0,M173&lt;=L173,N173&lt;=M173),"OK","REVISAR"))</f>
        <v/>
      </c>
      <c r="U173" s="71" t="str">
        <f aca="false">IF(COUNTA(B173:R173)=0,"",IF(AND(B173&lt;&gt;"",C173&lt;&gt;"",E173&lt;&gt;"",G173&lt;&gt;"",H173&lt;&gt;"",I173&lt;&gt;"",L173&gt;0,M173&gt;0),"OK","FALTAN DATOS"))</f>
        <v/>
      </c>
      <c r="V173" s="71" t="str">
        <f aca="false">IF(OR(C173="",E173=""),"",IF(COUNTIFS($C$7:$C$206,C173,$E$7:$E$206,E173)&gt;1,"DUPLICADO","OK"))</f>
        <v/>
      </c>
      <c r="W173" s="67"/>
      <c r="X173" s="72"/>
    </row>
    <row r="174" customFormat="false" ht="15" hidden="false" customHeight="false" outlineLevel="0" collapsed="false">
      <c r="A174" s="66" t="str">
        <f aca="false">IF(COUNTA(B174:R174)=0,"",ROW()-6)</f>
        <v/>
      </c>
      <c r="B174" s="67"/>
      <c r="C174" s="67"/>
      <c r="D174" s="67"/>
      <c r="E174" s="67"/>
      <c r="F174" s="67"/>
      <c r="G174" s="67"/>
      <c r="H174" s="68"/>
      <c r="I174" s="68"/>
      <c r="J174" s="69"/>
      <c r="K174" s="69"/>
      <c r="L174" s="69"/>
      <c r="M174" s="69"/>
      <c r="N174" s="69"/>
      <c r="O174" s="70"/>
      <c r="P174" s="70"/>
      <c r="Q174" s="70"/>
      <c r="R174" s="70"/>
      <c r="S174" s="71" t="str">
        <f aca="false">IF(COUNTA(B174:R174)=0,"",IF(OR(H174="",I174=""),"REVISAR",IF(AND(H174&gt;='Inicio y resumen'!$B$15,H174&lt;='Inicio y resumen'!$B$16,I174&gt;='Inicio y resumen'!$B$15,I174&lt;='Inicio y resumen'!$B$16),"OK","REVISAR")))</f>
        <v/>
      </c>
      <c r="T174" s="71" t="str">
        <f aca="false">IF(COUNTA(B174:R174)=0,"",IF(AND(L174&gt;0,M174&gt;0,N174&gt;=0,M174&lt;=L174,N174&lt;=M174),"OK","REVISAR"))</f>
        <v/>
      </c>
      <c r="U174" s="71" t="str">
        <f aca="false">IF(COUNTA(B174:R174)=0,"",IF(AND(B174&lt;&gt;"",C174&lt;&gt;"",E174&lt;&gt;"",G174&lt;&gt;"",H174&lt;&gt;"",I174&lt;&gt;"",L174&gt;0,M174&gt;0),"OK","FALTAN DATOS"))</f>
        <v/>
      </c>
      <c r="V174" s="71" t="str">
        <f aca="false">IF(OR(C174="",E174=""),"",IF(COUNTIFS($C$7:$C$206,C174,$E$7:$E$206,E174)&gt;1,"DUPLICADO","OK"))</f>
        <v/>
      </c>
      <c r="W174" s="67"/>
      <c r="X174" s="72"/>
    </row>
    <row r="175" customFormat="false" ht="15" hidden="false" customHeight="false" outlineLevel="0" collapsed="false">
      <c r="A175" s="66" t="str">
        <f aca="false">IF(COUNTA(B175:R175)=0,"",ROW()-6)</f>
        <v/>
      </c>
      <c r="B175" s="67"/>
      <c r="C175" s="67"/>
      <c r="D175" s="67"/>
      <c r="E175" s="67"/>
      <c r="F175" s="67"/>
      <c r="G175" s="67"/>
      <c r="H175" s="68"/>
      <c r="I175" s="68"/>
      <c r="J175" s="69"/>
      <c r="K175" s="69"/>
      <c r="L175" s="69"/>
      <c r="M175" s="69"/>
      <c r="N175" s="69"/>
      <c r="O175" s="70"/>
      <c r="P175" s="70"/>
      <c r="Q175" s="70"/>
      <c r="R175" s="70"/>
      <c r="S175" s="71" t="str">
        <f aca="false">IF(COUNTA(B175:R175)=0,"",IF(OR(H175="",I175=""),"REVISAR",IF(AND(H175&gt;='Inicio y resumen'!$B$15,H175&lt;='Inicio y resumen'!$B$16,I175&gt;='Inicio y resumen'!$B$15,I175&lt;='Inicio y resumen'!$B$16),"OK","REVISAR")))</f>
        <v/>
      </c>
      <c r="T175" s="71" t="str">
        <f aca="false">IF(COUNTA(B175:R175)=0,"",IF(AND(L175&gt;0,M175&gt;0,N175&gt;=0,M175&lt;=L175,N175&lt;=M175),"OK","REVISAR"))</f>
        <v/>
      </c>
      <c r="U175" s="71" t="str">
        <f aca="false">IF(COUNTA(B175:R175)=0,"",IF(AND(B175&lt;&gt;"",C175&lt;&gt;"",E175&lt;&gt;"",G175&lt;&gt;"",H175&lt;&gt;"",I175&lt;&gt;"",L175&gt;0,M175&gt;0),"OK","FALTAN DATOS"))</f>
        <v/>
      </c>
      <c r="V175" s="71" t="str">
        <f aca="false">IF(OR(C175="",E175=""),"",IF(COUNTIFS($C$7:$C$206,C175,$E$7:$E$206,E175)&gt;1,"DUPLICADO","OK"))</f>
        <v/>
      </c>
      <c r="W175" s="67"/>
      <c r="X175" s="72"/>
    </row>
    <row r="176" customFormat="false" ht="15" hidden="false" customHeight="false" outlineLevel="0" collapsed="false">
      <c r="A176" s="66" t="str">
        <f aca="false">IF(COUNTA(B176:R176)=0,"",ROW()-6)</f>
        <v/>
      </c>
      <c r="B176" s="67"/>
      <c r="C176" s="67"/>
      <c r="D176" s="67"/>
      <c r="E176" s="67"/>
      <c r="F176" s="67"/>
      <c r="G176" s="67"/>
      <c r="H176" s="68"/>
      <c r="I176" s="68"/>
      <c r="J176" s="69"/>
      <c r="K176" s="69"/>
      <c r="L176" s="69"/>
      <c r="M176" s="69"/>
      <c r="N176" s="69"/>
      <c r="O176" s="70"/>
      <c r="P176" s="70"/>
      <c r="Q176" s="70"/>
      <c r="R176" s="70"/>
      <c r="S176" s="71" t="str">
        <f aca="false">IF(COUNTA(B176:R176)=0,"",IF(OR(H176="",I176=""),"REVISAR",IF(AND(H176&gt;='Inicio y resumen'!$B$15,H176&lt;='Inicio y resumen'!$B$16,I176&gt;='Inicio y resumen'!$B$15,I176&lt;='Inicio y resumen'!$B$16),"OK","REVISAR")))</f>
        <v/>
      </c>
      <c r="T176" s="71" t="str">
        <f aca="false">IF(COUNTA(B176:R176)=0,"",IF(AND(L176&gt;0,M176&gt;0,N176&gt;=0,M176&lt;=L176,N176&lt;=M176),"OK","REVISAR"))</f>
        <v/>
      </c>
      <c r="U176" s="71" t="str">
        <f aca="false">IF(COUNTA(B176:R176)=0,"",IF(AND(B176&lt;&gt;"",C176&lt;&gt;"",E176&lt;&gt;"",G176&lt;&gt;"",H176&lt;&gt;"",I176&lt;&gt;"",L176&gt;0,M176&gt;0),"OK","FALTAN DATOS"))</f>
        <v/>
      </c>
      <c r="V176" s="71" t="str">
        <f aca="false">IF(OR(C176="",E176=""),"",IF(COUNTIFS($C$7:$C$206,C176,$E$7:$E$206,E176)&gt;1,"DUPLICADO","OK"))</f>
        <v/>
      </c>
      <c r="W176" s="67"/>
      <c r="X176" s="72"/>
    </row>
    <row r="177" customFormat="false" ht="15" hidden="false" customHeight="false" outlineLevel="0" collapsed="false">
      <c r="A177" s="66" t="str">
        <f aca="false">IF(COUNTA(B177:R177)=0,"",ROW()-6)</f>
        <v/>
      </c>
      <c r="B177" s="67"/>
      <c r="C177" s="67"/>
      <c r="D177" s="67"/>
      <c r="E177" s="67"/>
      <c r="F177" s="67"/>
      <c r="G177" s="67"/>
      <c r="H177" s="68"/>
      <c r="I177" s="68"/>
      <c r="J177" s="69"/>
      <c r="K177" s="69"/>
      <c r="L177" s="69"/>
      <c r="M177" s="69"/>
      <c r="N177" s="69"/>
      <c r="O177" s="70"/>
      <c r="P177" s="70"/>
      <c r="Q177" s="70"/>
      <c r="R177" s="70"/>
      <c r="S177" s="71" t="str">
        <f aca="false">IF(COUNTA(B177:R177)=0,"",IF(OR(H177="",I177=""),"REVISAR",IF(AND(H177&gt;='Inicio y resumen'!$B$15,H177&lt;='Inicio y resumen'!$B$16,I177&gt;='Inicio y resumen'!$B$15,I177&lt;='Inicio y resumen'!$B$16),"OK","REVISAR")))</f>
        <v/>
      </c>
      <c r="T177" s="71" t="str">
        <f aca="false">IF(COUNTA(B177:R177)=0,"",IF(AND(L177&gt;0,M177&gt;0,N177&gt;=0,M177&lt;=L177,N177&lt;=M177),"OK","REVISAR"))</f>
        <v/>
      </c>
      <c r="U177" s="71" t="str">
        <f aca="false">IF(COUNTA(B177:R177)=0,"",IF(AND(B177&lt;&gt;"",C177&lt;&gt;"",E177&lt;&gt;"",G177&lt;&gt;"",H177&lt;&gt;"",I177&lt;&gt;"",L177&gt;0,M177&gt;0),"OK","FALTAN DATOS"))</f>
        <v/>
      </c>
      <c r="V177" s="71" t="str">
        <f aca="false">IF(OR(C177="",E177=""),"",IF(COUNTIFS($C$7:$C$206,C177,$E$7:$E$206,E177)&gt;1,"DUPLICADO","OK"))</f>
        <v/>
      </c>
      <c r="W177" s="67"/>
      <c r="X177" s="72"/>
    </row>
    <row r="178" customFormat="false" ht="15" hidden="false" customHeight="false" outlineLevel="0" collapsed="false">
      <c r="A178" s="66" t="str">
        <f aca="false">IF(COUNTA(B178:R178)=0,"",ROW()-6)</f>
        <v/>
      </c>
      <c r="B178" s="67"/>
      <c r="C178" s="67"/>
      <c r="D178" s="67"/>
      <c r="E178" s="67"/>
      <c r="F178" s="67"/>
      <c r="G178" s="67"/>
      <c r="H178" s="68"/>
      <c r="I178" s="68"/>
      <c r="J178" s="69"/>
      <c r="K178" s="69"/>
      <c r="L178" s="69"/>
      <c r="M178" s="69"/>
      <c r="N178" s="69"/>
      <c r="O178" s="70"/>
      <c r="P178" s="70"/>
      <c r="Q178" s="70"/>
      <c r="R178" s="70"/>
      <c r="S178" s="71" t="str">
        <f aca="false">IF(COUNTA(B178:R178)=0,"",IF(OR(H178="",I178=""),"REVISAR",IF(AND(H178&gt;='Inicio y resumen'!$B$15,H178&lt;='Inicio y resumen'!$B$16,I178&gt;='Inicio y resumen'!$B$15,I178&lt;='Inicio y resumen'!$B$16),"OK","REVISAR")))</f>
        <v/>
      </c>
      <c r="T178" s="71" t="str">
        <f aca="false">IF(COUNTA(B178:R178)=0,"",IF(AND(L178&gt;0,M178&gt;0,N178&gt;=0,M178&lt;=L178,N178&lt;=M178),"OK","REVISAR"))</f>
        <v/>
      </c>
      <c r="U178" s="71" t="str">
        <f aca="false">IF(COUNTA(B178:R178)=0,"",IF(AND(B178&lt;&gt;"",C178&lt;&gt;"",E178&lt;&gt;"",G178&lt;&gt;"",H178&lt;&gt;"",I178&lt;&gt;"",L178&gt;0,M178&gt;0),"OK","FALTAN DATOS"))</f>
        <v/>
      </c>
      <c r="V178" s="71" t="str">
        <f aca="false">IF(OR(C178="",E178=""),"",IF(COUNTIFS($C$7:$C$206,C178,$E$7:$E$206,E178)&gt;1,"DUPLICADO","OK"))</f>
        <v/>
      </c>
      <c r="W178" s="67"/>
      <c r="X178" s="72"/>
    </row>
    <row r="179" customFormat="false" ht="15" hidden="false" customHeight="false" outlineLevel="0" collapsed="false">
      <c r="A179" s="66" t="str">
        <f aca="false">IF(COUNTA(B179:R179)=0,"",ROW()-6)</f>
        <v/>
      </c>
      <c r="B179" s="67"/>
      <c r="C179" s="67"/>
      <c r="D179" s="67"/>
      <c r="E179" s="67"/>
      <c r="F179" s="67"/>
      <c r="G179" s="67"/>
      <c r="H179" s="68"/>
      <c r="I179" s="68"/>
      <c r="J179" s="69"/>
      <c r="K179" s="69"/>
      <c r="L179" s="69"/>
      <c r="M179" s="69"/>
      <c r="N179" s="69"/>
      <c r="O179" s="70"/>
      <c r="P179" s="70"/>
      <c r="Q179" s="70"/>
      <c r="R179" s="70"/>
      <c r="S179" s="71" t="str">
        <f aca="false">IF(COUNTA(B179:R179)=0,"",IF(OR(H179="",I179=""),"REVISAR",IF(AND(H179&gt;='Inicio y resumen'!$B$15,H179&lt;='Inicio y resumen'!$B$16,I179&gt;='Inicio y resumen'!$B$15,I179&lt;='Inicio y resumen'!$B$16),"OK","REVISAR")))</f>
        <v/>
      </c>
      <c r="T179" s="71" t="str">
        <f aca="false">IF(COUNTA(B179:R179)=0,"",IF(AND(L179&gt;0,M179&gt;0,N179&gt;=0,M179&lt;=L179,N179&lt;=M179),"OK","REVISAR"))</f>
        <v/>
      </c>
      <c r="U179" s="71" t="str">
        <f aca="false">IF(COUNTA(B179:R179)=0,"",IF(AND(B179&lt;&gt;"",C179&lt;&gt;"",E179&lt;&gt;"",G179&lt;&gt;"",H179&lt;&gt;"",I179&lt;&gt;"",L179&gt;0,M179&gt;0),"OK","FALTAN DATOS"))</f>
        <v/>
      </c>
      <c r="V179" s="71" t="str">
        <f aca="false">IF(OR(C179="",E179=""),"",IF(COUNTIFS($C$7:$C$206,C179,$E$7:$E$206,E179)&gt;1,"DUPLICADO","OK"))</f>
        <v/>
      </c>
      <c r="W179" s="67"/>
      <c r="X179" s="72"/>
    </row>
    <row r="180" customFormat="false" ht="15" hidden="false" customHeight="false" outlineLevel="0" collapsed="false">
      <c r="A180" s="66" t="str">
        <f aca="false">IF(COUNTA(B180:R180)=0,"",ROW()-6)</f>
        <v/>
      </c>
      <c r="B180" s="67"/>
      <c r="C180" s="67"/>
      <c r="D180" s="67"/>
      <c r="E180" s="67"/>
      <c r="F180" s="67"/>
      <c r="G180" s="67"/>
      <c r="H180" s="68"/>
      <c r="I180" s="68"/>
      <c r="J180" s="69"/>
      <c r="K180" s="69"/>
      <c r="L180" s="69"/>
      <c r="M180" s="69"/>
      <c r="N180" s="69"/>
      <c r="O180" s="70"/>
      <c r="P180" s="70"/>
      <c r="Q180" s="70"/>
      <c r="R180" s="70"/>
      <c r="S180" s="71" t="str">
        <f aca="false">IF(COUNTA(B180:R180)=0,"",IF(OR(H180="",I180=""),"REVISAR",IF(AND(H180&gt;='Inicio y resumen'!$B$15,H180&lt;='Inicio y resumen'!$B$16,I180&gt;='Inicio y resumen'!$B$15,I180&lt;='Inicio y resumen'!$B$16),"OK","REVISAR")))</f>
        <v/>
      </c>
      <c r="T180" s="71" t="str">
        <f aca="false">IF(COUNTA(B180:R180)=0,"",IF(AND(L180&gt;0,M180&gt;0,N180&gt;=0,M180&lt;=L180,N180&lt;=M180),"OK","REVISAR"))</f>
        <v/>
      </c>
      <c r="U180" s="71" t="str">
        <f aca="false">IF(COUNTA(B180:R180)=0,"",IF(AND(B180&lt;&gt;"",C180&lt;&gt;"",E180&lt;&gt;"",G180&lt;&gt;"",H180&lt;&gt;"",I180&lt;&gt;"",L180&gt;0,M180&gt;0),"OK","FALTAN DATOS"))</f>
        <v/>
      </c>
      <c r="V180" s="71" t="str">
        <f aca="false">IF(OR(C180="",E180=""),"",IF(COUNTIFS($C$7:$C$206,C180,$E$7:$E$206,E180)&gt;1,"DUPLICADO","OK"))</f>
        <v/>
      </c>
      <c r="W180" s="67"/>
      <c r="X180" s="72"/>
    </row>
    <row r="181" customFormat="false" ht="15" hidden="false" customHeight="false" outlineLevel="0" collapsed="false">
      <c r="A181" s="66" t="str">
        <f aca="false">IF(COUNTA(B181:R181)=0,"",ROW()-6)</f>
        <v/>
      </c>
      <c r="B181" s="67"/>
      <c r="C181" s="67"/>
      <c r="D181" s="67"/>
      <c r="E181" s="67"/>
      <c r="F181" s="67"/>
      <c r="G181" s="67"/>
      <c r="H181" s="68"/>
      <c r="I181" s="68"/>
      <c r="J181" s="69"/>
      <c r="K181" s="69"/>
      <c r="L181" s="69"/>
      <c r="M181" s="69"/>
      <c r="N181" s="69"/>
      <c r="O181" s="70"/>
      <c r="P181" s="70"/>
      <c r="Q181" s="70"/>
      <c r="R181" s="70"/>
      <c r="S181" s="71" t="str">
        <f aca="false">IF(COUNTA(B181:R181)=0,"",IF(OR(H181="",I181=""),"REVISAR",IF(AND(H181&gt;='Inicio y resumen'!$B$15,H181&lt;='Inicio y resumen'!$B$16,I181&gt;='Inicio y resumen'!$B$15,I181&lt;='Inicio y resumen'!$B$16),"OK","REVISAR")))</f>
        <v/>
      </c>
      <c r="T181" s="71" t="str">
        <f aca="false">IF(COUNTA(B181:R181)=0,"",IF(AND(L181&gt;0,M181&gt;0,N181&gt;=0,M181&lt;=L181,N181&lt;=M181),"OK","REVISAR"))</f>
        <v/>
      </c>
      <c r="U181" s="71" t="str">
        <f aca="false">IF(COUNTA(B181:R181)=0,"",IF(AND(B181&lt;&gt;"",C181&lt;&gt;"",E181&lt;&gt;"",G181&lt;&gt;"",H181&lt;&gt;"",I181&lt;&gt;"",L181&gt;0,M181&gt;0),"OK","FALTAN DATOS"))</f>
        <v/>
      </c>
      <c r="V181" s="71" t="str">
        <f aca="false">IF(OR(C181="",E181=""),"",IF(COUNTIFS($C$7:$C$206,C181,$E$7:$E$206,E181)&gt;1,"DUPLICADO","OK"))</f>
        <v/>
      </c>
      <c r="W181" s="67"/>
      <c r="X181" s="72"/>
    </row>
    <row r="182" customFormat="false" ht="15" hidden="false" customHeight="false" outlineLevel="0" collapsed="false">
      <c r="A182" s="66" t="str">
        <f aca="false">IF(COUNTA(B182:R182)=0,"",ROW()-6)</f>
        <v/>
      </c>
      <c r="B182" s="67"/>
      <c r="C182" s="67"/>
      <c r="D182" s="67"/>
      <c r="E182" s="67"/>
      <c r="F182" s="67"/>
      <c r="G182" s="67"/>
      <c r="H182" s="68"/>
      <c r="I182" s="68"/>
      <c r="J182" s="69"/>
      <c r="K182" s="69"/>
      <c r="L182" s="69"/>
      <c r="M182" s="69"/>
      <c r="N182" s="69"/>
      <c r="O182" s="70"/>
      <c r="P182" s="70"/>
      <c r="Q182" s="70"/>
      <c r="R182" s="70"/>
      <c r="S182" s="71" t="str">
        <f aca="false">IF(COUNTA(B182:R182)=0,"",IF(OR(H182="",I182=""),"REVISAR",IF(AND(H182&gt;='Inicio y resumen'!$B$15,H182&lt;='Inicio y resumen'!$B$16,I182&gt;='Inicio y resumen'!$B$15,I182&lt;='Inicio y resumen'!$B$16),"OK","REVISAR")))</f>
        <v/>
      </c>
      <c r="T182" s="71" t="str">
        <f aca="false">IF(COUNTA(B182:R182)=0,"",IF(AND(L182&gt;0,M182&gt;0,N182&gt;=0,M182&lt;=L182,N182&lt;=M182),"OK","REVISAR"))</f>
        <v/>
      </c>
      <c r="U182" s="71" t="str">
        <f aca="false">IF(COUNTA(B182:R182)=0,"",IF(AND(B182&lt;&gt;"",C182&lt;&gt;"",E182&lt;&gt;"",G182&lt;&gt;"",H182&lt;&gt;"",I182&lt;&gt;"",L182&gt;0,M182&gt;0),"OK","FALTAN DATOS"))</f>
        <v/>
      </c>
      <c r="V182" s="71" t="str">
        <f aca="false">IF(OR(C182="",E182=""),"",IF(COUNTIFS($C$7:$C$206,C182,$E$7:$E$206,E182)&gt;1,"DUPLICADO","OK"))</f>
        <v/>
      </c>
      <c r="W182" s="67"/>
      <c r="X182" s="72"/>
    </row>
    <row r="183" customFormat="false" ht="15" hidden="false" customHeight="false" outlineLevel="0" collapsed="false">
      <c r="A183" s="66" t="str">
        <f aca="false">IF(COUNTA(B183:R183)=0,"",ROW()-6)</f>
        <v/>
      </c>
      <c r="B183" s="67"/>
      <c r="C183" s="67"/>
      <c r="D183" s="67"/>
      <c r="E183" s="67"/>
      <c r="F183" s="67"/>
      <c r="G183" s="67"/>
      <c r="H183" s="68"/>
      <c r="I183" s="68"/>
      <c r="J183" s="69"/>
      <c r="K183" s="69"/>
      <c r="L183" s="69"/>
      <c r="M183" s="69"/>
      <c r="N183" s="69"/>
      <c r="O183" s="70"/>
      <c r="P183" s="70"/>
      <c r="Q183" s="70"/>
      <c r="R183" s="70"/>
      <c r="S183" s="71" t="str">
        <f aca="false">IF(COUNTA(B183:R183)=0,"",IF(OR(H183="",I183=""),"REVISAR",IF(AND(H183&gt;='Inicio y resumen'!$B$15,H183&lt;='Inicio y resumen'!$B$16,I183&gt;='Inicio y resumen'!$B$15,I183&lt;='Inicio y resumen'!$B$16),"OK","REVISAR")))</f>
        <v/>
      </c>
      <c r="T183" s="71" t="str">
        <f aca="false">IF(COUNTA(B183:R183)=0,"",IF(AND(L183&gt;0,M183&gt;0,N183&gt;=0,M183&lt;=L183,N183&lt;=M183),"OK","REVISAR"))</f>
        <v/>
      </c>
      <c r="U183" s="71" t="str">
        <f aca="false">IF(COUNTA(B183:R183)=0,"",IF(AND(B183&lt;&gt;"",C183&lt;&gt;"",E183&lt;&gt;"",G183&lt;&gt;"",H183&lt;&gt;"",I183&lt;&gt;"",L183&gt;0,M183&gt;0),"OK","FALTAN DATOS"))</f>
        <v/>
      </c>
      <c r="V183" s="71" t="str">
        <f aca="false">IF(OR(C183="",E183=""),"",IF(COUNTIFS($C$7:$C$206,C183,$E$7:$E$206,E183)&gt;1,"DUPLICADO","OK"))</f>
        <v/>
      </c>
      <c r="W183" s="67"/>
      <c r="X183" s="72"/>
    </row>
    <row r="184" customFormat="false" ht="15" hidden="false" customHeight="false" outlineLevel="0" collapsed="false">
      <c r="A184" s="66" t="str">
        <f aca="false">IF(COUNTA(B184:R184)=0,"",ROW()-6)</f>
        <v/>
      </c>
      <c r="B184" s="67"/>
      <c r="C184" s="67"/>
      <c r="D184" s="67"/>
      <c r="E184" s="67"/>
      <c r="F184" s="67"/>
      <c r="G184" s="67"/>
      <c r="H184" s="68"/>
      <c r="I184" s="68"/>
      <c r="J184" s="69"/>
      <c r="K184" s="69"/>
      <c r="L184" s="69"/>
      <c r="M184" s="69"/>
      <c r="N184" s="69"/>
      <c r="O184" s="70"/>
      <c r="P184" s="70"/>
      <c r="Q184" s="70"/>
      <c r="R184" s="70"/>
      <c r="S184" s="71" t="str">
        <f aca="false">IF(COUNTA(B184:R184)=0,"",IF(OR(H184="",I184=""),"REVISAR",IF(AND(H184&gt;='Inicio y resumen'!$B$15,H184&lt;='Inicio y resumen'!$B$16,I184&gt;='Inicio y resumen'!$B$15,I184&lt;='Inicio y resumen'!$B$16),"OK","REVISAR")))</f>
        <v/>
      </c>
      <c r="T184" s="71" t="str">
        <f aca="false">IF(COUNTA(B184:R184)=0,"",IF(AND(L184&gt;0,M184&gt;0,N184&gt;=0,M184&lt;=L184,N184&lt;=M184),"OK","REVISAR"))</f>
        <v/>
      </c>
      <c r="U184" s="71" t="str">
        <f aca="false">IF(COUNTA(B184:R184)=0,"",IF(AND(B184&lt;&gt;"",C184&lt;&gt;"",E184&lt;&gt;"",G184&lt;&gt;"",H184&lt;&gt;"",I184&lt;&gt;"",L184&gt;0,M184&gt;0),"OK","FALTAN DATOS"))</f>
        <v/>
      </c>
      <c r="V184" s="71" t="str">
        <f aca="false">IF(OR(C184="",E184=""),"",IF(COUNTIFS($C$7:$C$206,C184,$E$7:$E$206,E184)&gt;1,"DUPLICADO","OK"))</f>
        <v/>
      </c>
      <c r="W184" s="67"/>
      <c r="X184" s="72"/>
    </row>
    <row r="185" customFormat="false" ht="15" hidden="false" customHeight="false" outlineLevel="0" collapsed="false">
      <c r="A185" s="66" t="str">
        <f aca="false">IF(COUNTA(B185:R185)=0,"",ROW()-6)</f>
        <v/>
      </c>
      <c r="B185" s="67"/>
      <c r="C185" s="67"/>
      <c r="D185" s="67"/>
      <c r="E185" s="67"/>
      <c r="F185" s="67"/>
      <c r="G185" s="67"/>
      <c r="H185" s="68"/>
      <c r="I185" s="68"/>
      <c r="J185" s="69"/>
      <c r="K185" s="69"/>
      <c r="L185" s="69"/>
      <c r="M185" s="69"/>
      <c r="N185" s="69"/>
      <c r="O185" s="70"/>
      <c r="P185" s="70"/>
      <c r="Q185" s="70"/>
      <c r="R185" s="70"/>
      <c r="S185" s="71" t="str">
        <f aca="false">IF(COUNTA(B185:R185)=0,"",IF(OR(H185="",I185=""),"REVISAR",IF(AND(H185&gt;='Inicio y resumen'!$B$15,H185&lt;='Inicio y resumen'!$B$16,I185&gt;='Inicio y resumen'!$B$15,I185&lt;='Inicio y resumen'!$B$16),"OK","REVISAR")))</f>
        <v/>
      </c>
      <c r="T185" s="71" t="str">
        <f aca="false">IF(COUNTA(B185:R185)=0,"",IF(AND(L185&gt;0,M185&gt;0,N185&gt;=0,M185&lt;=L185,N185&lt;=M185),"OK","REVISAR"))</f>
        <v/>
      </c>
      <c r="U185" s="71" t="str">
        <f aca="false">IF(COUNTA(B185:R185)=0,"",IF(AND(B185&lt;&gt;"",C185&lt;&gt;"",E185&lt;&gt;"",G185&lt;&gt;"",H185&lt;&gt;"",I185&lt;&gt;"",L185&gt;0,M185&gt;0),"OK","FALTAN DATOS"))</f>
        <v/>
      </c>
      <c r="V185" s="71" t="str">
        <f aca="false">IF(OR(C185="",E185=""),"",IF(COUNTIFS($C$7:$C$206,C185,$E$7:$E$206,E185)&gt;1,"DUPLICADO","OK"))</f>
        <v/>
      </c>
      <c r="W185" s="67"/>
      <c r="X185" s="72"/>
    </row>
    <row r="186" customFormat="false" ht="15" hidden="false" customHeight="false" outlineLevel="0" collapsed="false">
      <c r="A186" s="66" t="str">
        <f aca="false">IF(COUNTA(B186:R186)=0,"",ROW()-6)</f>
        <v/>
      </c>
      <c r="B186" s="67"/>
      <c r="C186" s="67"/>
      <c r="D186" s="67"/>
      <c r="E186" s="67"/>
      <c r="F186" s="67"/>
      <c r="G186" s="67"/>
      <c r="H186" s="68"/>
      <c r="I186" s="68"/>
      <c r="J186" s="69"/>
      <c r="K186" s="69"/>
      <c r="L186" s="69"/>
      <c r="M186" s="69"/>
      <c r="N186" s="69"/>
      <c r="O186" s="70"/>
      <c r="P186" s="70"/>
      <c r="Q186" s="70"/>
      <c r="R186" s="70"/>
      <c r="S186" s="71" t="str">
        <f aca="false">IF(COUNTA(B186:R186)=0,"",IF(OR(H186="",I186=""),"REVISAR",IF(AND(H186&gt;='Inicio y resumen'!$B$15,H186&lt;='Inicio y resumen'!$B$16,I186&gt;='Inicio y resumen'!$B$15,I186&lt;='Inicio y resumen'!$B$16),"OK","REVISAR")))</f>
        <v/>
      </c>
      <c r="T186" s="71" t="str">
        <f aca="false">IF(COUNTA(B186:R186)=0,"",IF(AND(L186&gt;0,M186&gt;0,N186&gt;=0,M186&lt;=L186,N186&lt;=M186),"OK","REVISAR"))</f>
        <v/>
      </c>
      <c r="U186" s="71" t="str">
        <f aca="false">IF(COUNTA(B186:R186)=0,"",IF(AND(B186&lt;&gt;"",C186&lt;&gt;"",E186&lt;&gt;"",G186&lt;&gt;"",H186&lt;&gt;"",I186&lt;&gt;"",L186&gt;0,M186&gt;0),"OK","FALTAN DATOS"))</f>
        <v/>
      </c>
      <c r="V186" s="71" t="str">
        <f aca="false">IF(OR(C186="",E186=""),"",IF(COUNTIFS($C$7:$C$206,C186,$E$7:$E$206,E186)&gt;1,"DUPLICADO","OK"))</f>
        <v/>
      </c>
      <c r="W186" s="67"/>
      <c r="X186" s="72"/>
    </row>
    <row r="187" customFormat="false" ht="15" hidden="false" customHeight="false" outlineLevel="0" collapsed="false">
      <c r="A187" s="66" t="str">
        <f aca="false">IF(COUNTA(B187:R187)=0,"",ROW()-6)</f>
        <v/>
      </c>
      <c r="B187" s="67"/>
      <c r="C187" s="67"/>
      <c r="D187" s="67"/>
      <c r="E187" s="67"/>
      <c r="F187" s="67"/>
      <c r="G187" s="67"/>
      <c r="H187" s="68"/>
      <c r="I187" s="68"/>
      <c r="J187" s="69"/>
      <c r="K187" s="69"/>
      <c r="L187" s="69"/>
      <c r="M187" s="69"/>
      <c r="N187" s="69"/>
      <c r="O187" s="70"/>
      <c r="P187" s="70"/>
      <c r="Q187" s="70"/>
      <c r="R187" s="70"/>
      <c r="S187" s="71" t="str">
        <f aca="false">IF(COUNTA(B187:R187)=0,"",IF(OR(H187="",I187=""),"REVISAR",IF(AND(H187&gt;='Inicio y resumen'!$B$15,H187&lt;='Inicio y resumen'!$B$16,I187&gt;='Inicio y resumen'!$B$15,I187&lt;='Inicio y resumen'!$B$16),"OK","REVISAR")))</f>
        <v/>
      </c>
      <c r="T187" s="71" t="str">
        <f aca="false">IF(COUNTA(B187:R187)=0,"",IF(AND(L187&gt;0,M187&gt;0,N187&gt;=0,M187&lt;=L187,N187&lt;=M187),"OK","REVISAR"))</f>
        <v/>
      </c>
      <c r="U187" s="71" t="str">
        <f aca="false">IF(COUNTA(B187:R187)=0,"",IF(AND(B187&lt;&gt;"",C187&lt;&gt;"",E187&lt;&gt;"",G187&lt;&gt;"",H187&lt;&gt;"",I187&lt;&gt;"",L187&gt;0,M187&gt;0),"OK","FALTAN DATOS"))</f>
        <v/>
      </c>
      <c r="V187" s="71" t="str">
        <f aca="false">IF(OR(C187="",E187=""),"",IF(COUNTIFS($C$7:$C$206,C187,$E$7:$E$206,E187)&gt;1,"DUPLICADO","OK"))</f>
        <v/>
      </c>
      <c r="W187" s="67"/>
      <c r="X187" s="72"/>
    </row>
    <row r="188" customFormat="false" ht="15" hidden="false" customHeight="false" outlineLevel="0" collapsed="false">
      <c r="A188" s="66" t="str">
        <f aca="false">IF(COUNTA(B188:R188)=0,"",ROW()-6)</f>
        <v/>
      </c>
      <c r="B188" s="67"/>
      <c r="C188" s="67"/>
      <c r="D188" s="67"/>
      <c r="E188" s="67"/>
      <c r="F188" s="67"/>
      <c r="G188" s="67"/>
      <c r="H188" s="68"/>
      <c r="I188" s="68"/>
      <c r="J188" s="69"/>
      <c r="K188" s="69"/>
      <c r="L188" s="69"/>
      <c r="M188" s="69"/>
      <c r="N188" s="69"/>
      <c r="O188" s="70"/>
      <c r="P188" s="70"/>
      <c r="Q188" s="70"/>
      <c r="R188" s="70"/>
      <c r="S188" s="71" t="str">
        <f aca="false">IF(COUNTA(B188:R188)=0,"",IF(OR(H188="",I188=""),"REVISAR",IF(AND(H188&gt;='Inicio y resumen'!$B$15,H188&lt;='Inicio y resumen'!$B$16,I188&gt;='Inicio y resumen'!$B$15,I188&lt;='Inicio y resumen'!$B$16),"OK","REVISAR")))</f>
        <v/>
      </c>
      <c r="T188" s="71" t="str">
        <f aca="false">IF(COUNTA(B188:R188)=0,"",IF(AND(L188&gt;0,M188&gt;0,N188&gt;=0,M188&lt;=L188,N188&lt;=M188),"OK","REVISAR"))</f>
        <v/>
      </c>
      <c r="U188" s="71" t="str">
        <f aca="false">IF(COUNTA(B188:R188)=0,"",IF(AND(B188&lt;&gt;"",C188&lt;&gt;"",E188&lt;&gt;"",G188&lt;&gt;"",H188&lt;&gt;"",I188&lt;&gt;"",L188&gt;0,M188&gt;0),"OK","FALTAN DATOS"))</f>
        <v/>
      </c>
      <c r="V188" s="71" t="str">
        <f aca="false">IF(OR(C188="",E188=""),"",IF(COUNTIFS($C$7:$C$206,C188,$E$7:$E$206,E188)&gt;1,"DUPLICADO","OK"))</f>
        <v/>
      </c>
      <c r="W188" s="67"/>
      <c r="X188" s="72"/>
    </row>
    <row r="189" customFormat="false" ht="15" hidden="false" customHeight="false" outlineLevel="0" collapsed="false">
      <c r="A189" s="66" t="str">
        <f aca="false">IF(COUNTA(B189:R189)=0,"",ROW()-6)</f>
        <v/>
      </c>
      <c r="B189" s="67"/>
      <c r="C189" s="67"/>
      <c r="D189" s="67"/>
      <c r="E189" s="67"/>
      <c r="F189" s="67"/>
      <c r="G189" s="67"/>
      <c r="H189" s="68"/>
      <c r="I189" s="68"/>
      <c r="J189" s="69"/>
      <c r="K189" s="69"/>
      <c r="L189" s="69"/>
      <c r="M189" s="69"/>
      <c r="N189" s="69"/>
      <c r="O189" s="70"/>
      <c r="P189" s="70"/>
      <c r="Q189" s="70"/>
      <c r="R189" s="70"/>
      <c r="S189" s="71" t="str">
        <f aca="false">IF(COUNTA(B189:R189)=0,"",IF(OR(H189="",I189=""),"REVISAR",IF(AND(H189&gt;='Inicio y resumen'!$B$15,H189&lt;='Inicio y resumen'!$B$16,I189&gt;='Inicio y resumen'!$B$15,I189&lt;='Inicio y resumen'!$B$16),"OK","REVISAR")))</f>
        <v/>
      </c>
      <c r="T189" s="71" t="str">
        <f aca="false">IF(COUNTA(B189:R189)=0,"",IF(AND(L189&gt;0,M189&gt;0,N189&gt;=0,M189&lt;=L189,N189&lt;=M189),"OK","REVISAR"))</f>
        <v/>
      </c>
      <c r="U189" s="71" t="str">
        <f aca="false">IF(COUNTA(B189:R189)=0,"",IF(AND(B189&lt;&gt;"",C189&lt;&gt;"",E189&lt;&gt;"",G189&lt;&gt;"",H189&lt;&gt;"",I189&lt;&gt;"",L189&gt;0,M189&gt;0),"OK","FALTAN DATOS"))</f>
        <v/>
      </c>
      <c r="V189" s="71" t="str">
        <f aca="false">IF(OR(C189="",E189=""),"",IF(COUNTIFS($C$7:$C$206,C189,$E$7:$E$206,E189)&gt;1,"DUPLICADO","OK"))</f>
        <v/>
      </c>
      <c r="W189" s="67"/>
      <c r="X189" s="72"/>
    </row>
    <row r="190" customFormat="false" ht="15" hidden="false" customHeight="false" outlineLevel="0" collapsed="false">
      <c r="A190" s="66" t="str">
        <f aca="false">IF(COUNTA(B190:R190)=0,"",ROW()-6)</f>
        <v/>
      </c>
      <c r="B190" s="67"/>
      <c r="C190" s="67"/>
      <c r="D190" s="67"/>
      <c r="E190" s="67"/>
      <c r="F190" s="67"/>
      <c r="G190" s="67"/>
      <c r="H190" s="68"/>
      <c r="I190" s="68"/>
      <c r="J190" s="69"/>
      <c r="K190" s="69"/>
      <c r="L190" s="69"/>
      <c r="M190" s="69"/>
      <c r="N190" s="69"/>
      <c r="O190" s="70"/>
      <c r="P190" s="70"/>
      <c r="Q190" s="70"/>
      <c r="R190" s="70"/>
      <c r="S190" s="71" t="str">
        <f aca="false">IF(COUNTA(B190:R190)=0,"",IF(OR(H190="",I190=""),"REVISAR",IF(AND(H190&gt;='Inicio y resumen'!$B$15,H190&lt;='Inicio y resumen'!$B$16,I190&gt;='Inicio y resumen'!$B$15,I190&lt;='Inicio y resumen'!$B$16),"OK","REVISAR")))</f>
        <v/>
      </c>
      <c r="T190" s="71" t="str">
        <f aca="false">IF(COUNTA(B190:R190)=0,"",IF(AND(L190&gt;0,M190&gt;0,N190&gt;=0,M190&lt;=L190,N190&lt;=M190),"OK","REVISAR"))</f>
        <v/>
      </c>
      <c r="U190" s="71" t="str">
        <f aca="false">IF(COUNTA(B190:R190)=0,"",IF(AND(B190&lt;&gt;"",C190&lt;&gt;"",E190&lt;&gt;"",G190&lt;&gt;"",H190&lt;&gt;"",I190&lt;&gt;"",L190&gt;0,M190&gt;0),"OK","FALTAN DATOS"))</f>
        <v/>
      </c>
      <c r="V190" s="71" t="str">
        <f aca="false">IF(OR(C190="",E190=""),"",IF(COUNTIFS($C$7:$C$206,C190,$E$7:$E$206,E190)&gt;1,"DUPLICADO","OK"))</f>
        <v/>
      </c>
      <c r="W190" s="67"/>
      <c r="X190" s="72"/>
    </row>
    <row r="191" customFormat="false" ht="15" hidden="false" customHeight="false" outlineLevel="0" collapsed="false">
      <c r="A191" s="66" t="str">
        <f aca="false">IF(COUNTA(B191:R191)=0,"",ROW()-6)</f>
        <v/>
      </c>
      <c r="B191" s="67"/>
      <c r="C191" s="67"/>
      <c r="D191" s="67"/>
      <c r="E191" s="67"/>
      <c r="F191" s="67"/>
      <c r="G191" s="67"/>
      <c r="H191" s="68"/>
      <c r="I191" s="68"/>
      <c r="J191" s="69"/>
      <c r="K191" s="69"/>
      <c r="L191" s="69"/>
      <c r="M191" s="69"/>
      <c r="N191" s="69"/>
      <c r="O191" s="70"/>
      <c r="P191" s="70"/>
      <c r="Q191" s="70"/>
      <c r="R191" s="70"/>
      <c r="S191" s="71" t="str">
        <f aca="false">IF(COUNTA(B191:R191)=0,"",IF(OR(H191="",I191=""),"REVISAR",IF(AND(H191&gt;='Inicio y resumen'!$B$15,H191&lt;='Inicio y resumen'!$B$16,I191&gt;='Inicio y resumen'!$B$15,I191&lt;='Inicio y resumen'!$B$16),"OK","REVISAR")))</f>
        <v/>
      </c>
      <c r="T191" s="71" t="str">
        <f aca="false">IF(COUNTA(B191:R191)=0,"",IF(AND(L191&gt;0,M191&gt;0,N191&gt;=0,M191&lt;=L191,N191&lt;=M191),"OK","REVISAR"))</f>
        <v/>
      </c>
      <c r="U191" s="71" t="str">
        <f aca="false">IF(COUNTA(B191:R191)=0,"",IF(AND(B191&lt;&gt;"",C191&lt;&gt;"",E191&lt;&gt;"",G191&lt;&gt;"",H191&lt;&gt;"",I191&lt;&gt;"",L191&gt;0,M191&gt;0),"OK","FALTAN DATOS"))</f>
        <v/>
      </c>
      <c r="V191" s="71" t="str">
        <f aca="false">IF(OR(C191="",E191=""),"",IF(COUNTIFS($C$7:$C$206,C191,$E$7:$E$206,E191)&gt;1,"DUPLICADO","OK"))</f>
        <v/>
      </c>
      <c r="W191" s="67"/>
      <c r="X191" s="72"/>
    </row>
    <row r="192" customFormat="false" ht="15" hidden="false" customHeight="false" outlineLevel="0" collapsed="false">
      <c r="A192" s="66" t="str">
        <f aca="false">IF(COUNTA(B192:R192)=0,"",ROW()-6)</f>
        <v/>
      </c>
      <c r="B192" s="67"/>
      <c r="C192" s="67"/>
      <c r="D192" s="67"/>
      <c r="E192" s="67"/>
      <c r="F192" s="67"/>
      <c r="G192" s="67"/>
      <c r="H192" s="68"/>
      <c r="I192" s="68"/>
      <c r="J192" s="69"/>
      <c r="K192" s="69"/>
      <c r="L192" s="69"/>
      <c r="M192" s="69"/>
      <c r="N192" s="69"/>
      <c r="O192" s="70"/>
      <c r="P192" s="70"/>
      <c r="Q192" s="70"/>
      <c r="R192" s="70"/>
      <c r="S192" s="71" t="str">
        <f aca="false">IF(COUNTA(B192:R192)=0,"",IF(OR(H192="",I192=""),"REVISAR",IF(AND(H192&gt;='Inicio y resumen'!$B$15,H192&lt;='Inicio y resumen'!$B$16,I192&gt;='Inicio y resumen'!$B$15,I192&lt;='Inicio y resumen'!$B$16),"OK","REVISAR")))</f>
        <v/>
      </c>
      <c r="T192" s="71" t="str">
        <f aca="false">IF(COUNTA(B192:R192)=0,"",IF(AND(L192&gt;0,M192&gt;0,N192&gt;=0,M192&lt;=L192,N192&lt;=M192),"OK","REVISAR"))</f>
        <v/>
      </c>
      <c r="U192" s="71" t="str">
        <f aca="false">IF(COUNTA(B192:R192)=0,"",IF(AND(B192&lt;&gt;"",C192&lt;&gt;"",E192&lt;&gt;"",G192&lt;&gt;"",H192&lt;&gt;"",I192&lt;&gt;"",L192&gt;0,M192&gt;0),"OK","FALTAN DATOS"))</f>
        <v/>
      </c>
      <c r="V192" s="71" t="str">
        <f aca="false">IF(OR(C192="",E192=""),"",IF(COUNTIFS($C$7:$C$206,C192,$E$7:$E$206,E192)&gt;1,"DUPLICADO","OK"))</f>
        <v/>
      </c>
      <c r="W192" s="67"/>
      <c r="X192" s="72"/>
    </row>
    <row r="193" customFormat="false" ht="15" hidden="false" customHeight="false" outlineLevel="0" collapsed="false">
      <c r="A193" s="66" t="str">
        <f aca="false">IF(COUNTA(B193:R193)=0,"",ROW()-6)</f>
        <v/>
      </c>
      <c r="B193" s="67"/>
      <c r="C193" s="67"/>
      <c r="D193" s="67"/>
      <c r="E193" s="67"/>
      <c r="F193" s="67"/>
      <c r="G193" s="67"/>
      <c r="H193" s="68"/>
      <c r="I193" s="68"/>
      <c r="J193" s="69"/>
      <c r="K193" s="69"/>
      <c r="L193" s="69"/>
      <c r="M193" s="69"/>
      <c r="N193" s="69"/>
      <c r="O193" s="70"/>
      <c r="P193" s="70"/>
      <c r="Q193" s="70"/>
      <c r="R193" s="70"/>
      <c r="S193" s="71" t="str">
        <f aca="false">IF(COUNTA(B193:R193)=0,"",IF(OR(H193="",I193=""),"REVISAR",IF(AND(H193&gt;='Inicio y resumen'!$B$15,H193&lt;='Inicio y resumen'!$B$16,I193&gt;='Inicio y resumen'!$B$15,I193&lt;='Inicio y resumen'!$B$16),"OK","REVISAR")))</f>
        <v/>
      </c>
      <c r="T193" s="71" t="str">
        <f aca="false">IF(COUNTA(B193:R193)=0,"",IF(AND(L193&gt;0,M193&gt;0,N193&gt;=0,M193&lt;=L193,N193&lt;=M193),"OK","REVISAR"))</f>
        <v/>
      </c>
      <c r="U193" s="71" t="str">
        <f aca="false">IF(COUNTA(B193:R193)=0,"",IF(AND(B193&lt;&gt;"",C193&lt;&gt;"",E193&lt;&gt;"",G193&lt;&gt;"",H193&lt;&gt;"",I193&lt;&gt;"",L193&gt;0,M193&gt;0),"OK","FALTAN DATOS"))</f>
        <v/>
      </c>
      <c r="V193" s="71" t="str">
        <f aca="false">IF(OR(C193="",E193=""),"",IF(COUNTIFS($C$7:$C$206,C193,$E$7:$E$206,E193)&gt;1,"DUPLICADO","OK"))</f>
        <v/>
      </c>
      <c r="W193" s="67"/>
      <c r="X193" s="72"/>
    </row>
    <row r="194" customFormat="false" ht="15" hidden="false" customHeight="false" outlineLevel="0" collapsed="false">
      <c r="A194" s="66" t="str">
        <f aca="false">IF(COUNTA(B194:R194)=0,"",ROW()-6)</f>
        <v/>
      </c>
      <c r="B194" s="67"/>
      <c r="C194" s="67"/>
      <c r="D194" s="67"/>
      <c r="E194" s="67"/>
      <c r="F194" s="67"/>
      <c r="G194" s="67"/>
      <c r="H194" s="68"/>
      <c r="I194" s="68"/>
      <c r="J194" s="69"/>
      <c r="K194" s="69"/>
      <c r="L194" s="69"/>
      <c r="M194" s="69"/>
      <c r="N194" s="69"/>
      <c r="O194" s="70"/>
      <c r="P194" s="70"/>
      <c r="Q194" s="70"/>
      <c r="R194" s="70"/>
      <c r="S194" s="71" t="str">
        <f aca="false">IF(COUNTA(B194:R194)=0,"",IF(OR(H194="",I194=""),"REVISAR",IF(AND(H194&gt;='Inicio y resumen'!$B$15,H194&lt;='Inicio y resumen'!$B$16,I194&gt;='Inicio y resumen'!$B$15,I194&lt;='Inicio y resumen'!$B$16),"OK","REVISAR")))</f>
        <v/>
      </c>
      <c r="T194" s="71" t="str">
        <f aca="false">IF(COUNTA(B194:R194)=0,"",IF(AND(L194&gt;0,M194&gt;0,N194&gt;=0,M194&lt;=L194,N194&lt;=M194),"OK","REVISAR"))</f>
        <v/>
      </c>
      <c r="U194" s="71" t="str">
        <f aca="false">IF(COUNTA(B194:R194)=0,"",IF(AND(B194&lt;&gt;"",C194&lt;&gt;"",E194&lt;&gt;"",G194&lt;&gt;"",H194&lt;&gt;"",I194&lt;&gt;"",L194&gt;0,M194&gt;0),"OK","FALTAN DATOS"))</f>
        <v/>
      </c>
      <c r="V194" s="71" t="str">
        <f aca="false">IF(OR(C194="",E194=""),"",IF(COUNTIFS($C$7:$C$206,C194,$E$7:$E$206,E194)&gt;1,"DUPLICADO","OK"))</f>
        <v/>
      </c>
      <c r="W194" s="67"/>
      <c r="X194" s="72"/>
    </row>
    <row r="195" customFormat="false" ht="15" hidden="false" customHeight="false" outlineLevel="0" collapsed="false">
      <c r="A195" s="66" t="str">
        <f aca="false">IF(COUNTA(B195:R195)=0,"",ROW()-6)</f>
        <v/>
      </c>
      <c r="B195" s="67"/>
      <c r="C195" s="67"/>
      <c r="D195" s="67"/>
      <c r="E195" s="67"/>
      <c r="F195" s="67"/>
      <c r="G195" s="67"/>
      <c r="H195" s="68"/>
      <c r="I195" s="68"/>
      <c r="J195" s="69"/>
      <c r="K195" s="69"/>
      <c r="L195" s="69"/>
      <c r="M195" s="69"/>
      <c r="N195" s="69"/>
      <c r="O195" s="70"/>
      <c r="P195" s="70"/>
      <c r="Q195" s="70"/>
      <c r="R195" s="70"/>
      <c r="S195" s="71" t="str">
        <f aca="false">IF(COUNTA(B195:R195)=0,"",IF(OR(H195="",I195=""),"REVISAR",IF(AND(H195&gt;='Inicio y resumen'!$B$15,H195&lt;='Inicio y resumen'!$B$16,I195&gt;='Inicio y resumen'!$B$15,I195&lt;='Inicio y resumen'!$B$16),"OK","REVISAR")))</f>
        <v/>
      </c>
      <c r="T195" s="71" t="str">
        <f aca="false">IF(COUNTA(B195:R195)=0,"",IF(AND(L195&gt;0,M195&gt;0,N195&gt;=0,M195&lt;=L195,N195&lt;=M195),"OK","REVISAR"))</f>
        <v/>
      </c>
      <c r="U195" s="71" t="str">
        <f aca="false">IF(COUNTA(B195:R195)=0,"",IF(AND(B195&lt;&gt;"",C195&lt;&gt;"",E195&lt;&gt;"",G195&lt;&gt;"",H195&lt;&gt;"",I195&lt;&gt;"",L195&gt;0,M195&gt;0),"OK","FALTAN DATOS"))</f>
        <v/>
      </c>
      <c r="V195" s="71" t="str">
        <f aca="false">IF(OR(C195="",E195=""),"",IF(COUNTIFS($C$7:$C$206,C195,$E$7:$E$206,E195)&gt;1,"DUPLICADO","OK"))</f>
        <v/>
      </c>
      <c r="W195" s="67"/>
      <c r="X195" s="72"/>
    </row>
    <row r="196" customFormat="false" ht="15" hidden="false" customHeight="false" outlineLevel="0" collapsed="false">
      <c r="A196" s="66" t="str">
        <f aca="false">IF(COUNTA(B196:R196)=0,"",ROW()-6)</f>
        <v/>
      </c>
      <c r="B196" s="67"/>
      <c r="C196" s="67"/>
      <c r="D196" s="67"/>
      <c r="E196" s="67"/>
      <c r="F196" s="67"/>
      <c r="G196" s="67"/>
      <c r="H196" s="68"/>
      <c r="I196" s="68"/>
      <c r="J196" s="69"/>
      <c r="K196" s="69"/>
      <c r="L196" s="69"/>
      <c r="M196" s="69"/>
      <c r="N196" s="69"/>
      <c r="O196" s="70"/>
      <c r="P196" s="70"/>
      <c r="Q196" s="70"/>
      <c r="R196" s="70"/>
      <c r="S196" s="71" t="str">
        <f aca="false">IF(COUNTA(B196:R196)=0,"",IF(OR(H196="",I196=""),"REVISAR",IF(AND(H196&gt;='Inicio y resumen'!$B$15,H196&lt;='Inicio y resumen'!$B$16,I196&gt;='Inicio y resumen'!$B$15,I196&lt;='Inicio y resumen'!$B$16),"OK","REVISAR")))</f>
        <v/>
      </c>
      <c r="T196" s="71" t="str">
        <f aca="false">IF(COUNTA(B196:R196)=0,"",IF(AND(L196&gt;0,M196&gt;0,N196&gt;=0,M196&lt;=L196,N196&lt;=M196),"OK","REVISAR"))</f>
        <v/>
      </c>
      <c r="U196" s="71" t="str">
        <f aca="false">IF(COUNTA(B196:R196)=0,"",IF(AND(B196&lt;&gt;"",C196&lt;&gt;"",E196&lt;&gt;"",G196&lt;&gt;"",H196&lt;&gt;"",I196&lt;&gt;"",L196&gt;0,M196&gt;0),"OK","FALTAN DATOS"))</f>
        <v/>
      </c>
      <c r="V196" s="71" t="str">
        <f aca="false">IF(OR(C196="",E196=""),"",IF(COUNTIFS($C$7:$C$206,C196,$E$7:$E$206,E196)&gt;1,"DUPLICADO","OK"))</f>
        <v/>
      </c>
      <c r="W196" s="67"/>
      <c r="X196" s="72"/>
    </row>
    <row r="197" customFormat="false" ht="15" hidden="false" customHeight="false" outlineLevel="0" collapsed="false">
      <c r="A197" s="66" t="str">
        <f aca="false">IF(COUNTA(B197:R197)=0,"",ROW()-6)</f>
        <v/>
      </c>
      <c r="B197" s="67"/>
      <c r="C197" s="67"/>
      <c r="D197" s="67"/>
      <c r="E197" s="67"/>
      <c r="F197" s="67"/>
      <c r="G197" s="67"/>
      <c r="H197" s="68"/>
      <c r="I197" s="68"/>
      <c r="J197" s="69"/>
      <c r="K197" s="69"/>
      <c r="L197" s="69"/>
      <c r="M197" s="69"/>
      <c r="N197" s="69"/>
      <c r="O197" s="70"/>
      <c r="P197" s="70"/>
      <c r="Q197" s="70"/>
      <c r="R197" s="70"/>
      <c r="S197" s="71" t="str">
        <f aca="false">IF(COUNTA(B197:R197)=0,"",IF(OR(H197="",I197=""),"REVISAR",IF(AND(H197&gt;='Inicio y resumen'!$B$15,H197&lt;='Inicio y resumen'!$B$16,I197&gt;='Inicio y resumen'!$B$15,I197&lt;='Inicio y resumen'!$B$16),"OK","REVISAR")))</f>
        <v/>
      </c>
      <c r="T197" s="71" t="str">
        <f aca="false">IF(COUNTA(B197:R197)=0,"",IF(AND(L197&gt;0,M197&gt;0,N197&gt;=0,M197&lt;=L197,N197&lt;=M197),"OK","REVISAR"))</f>
        <v/>
      </c>
      <c r="U197" s="71" t="str">
        <f aca="false">IF(COUNTA(B197:R197)=0,"",IF(AND(B197&lt;&gt;"",C197&lt;&gt;"",E197&lt;&gt;"",G197&lt;&gt;"",H197&lt;&gt;"",I197&lt;&gt;"",L197&gt;0,M197&gt;0),"OK","FALTAN DATOS"))</f>
        <v/>
      </c>
      <c r="V197" s="71" t="str">
        <f aca="false">IF(OR(C197="",E197=""),"",IF(COUNTIFS($C$7:$C$206,C197,$E$7:$E$206,E197)&gt;1,"DUPLICADO","OK"))</f>
        <v/>
      </c>
      <c r="W197" s="67"/>
      <c r="X197" s="72"/>
    </row>
    <row r="198" customFormat="false" ht="15" hidden="false" customHeight="false" outlineLevel="0" collapsed="false">
      <c r="A198" s="66" t="str">
        <f aca="false">IF(COUNTA(B198:R198)=0,"",ROW()-6)</f>
        <v/>
      </c>
      <c r="B198" s="67"/>
      <c r="C198" s="67"/>
      <c r="D198" s="67"/>
      <c r="E198" s="67"/>
      <c r="F198" s="67"/>
      <c r="G198" s="67"/>
      <c r="H198" s="68"/>
      <c r="I198" s="68"/>
      <c r="J198" s="69"/>
      <c r="K198" s="69"/>
      <c r="L198" s="69"/>
      <c r="M198" s="69"/>
      <c r="N198" s="69"/>
      <c r="O198" s="70"/>
      <c r="P198" s="70"/>
      <c r="Q198" s="70"/>
      <c r="R198" s="70"/>
      <c r="S198" s="71" t="str">
        <f aca="false">IF(COUNTA(B198:R198)=0,"",IF(OR(H198="",I198=""),"REVISAR",IF(AND(H198&gt;='Inicio y resumen'!$B$15,H198&lt;='Inicio y resumen'!$B$16,I198&gt;='Inicio y resumen'!$B$15,I198&lt;='Inicio y resumen'!$B$16),"OK","REVISAR")))</f>
        <v/>
      </c>
      <c r="T198" s="71" t="str">
        <f aca="false">IF(COUNTA(B198:R198)=0,"",IF(AND(L198&gt;0,M198&gt;0,N198&gt;=0,M198&lt;=L198,N198&lt;=M198),"OK","REVISAR"))</f>
        <v/>
      </c>
      <c r="U198" s="71" t="str">
        <f aca="false">IF(COUNTA(B198:R198)=0,"",IF(AND(B198&lt;&gt;"",C198&lt;&gt;"",E198&lt;&gt;"",G198&lt;&gt;"",H198&lt;&gt;"",I198&lt;&gt;"",L198&gt;0,M198&gt;0),"OK","FALTAN DATOS"))</f>
        <v/>
      </c>
      <c r="V198" s="71" t="str">
        <f aca="false">IF(OR(C198="",E198=""),"",IF(COUNTIFS($C$7:$C$206,C198,$E$7:$E$206,E198)&gt;1,"DUPLICADO","OK"))</f>
        <v/>
      </c>
      <c r="W198" s="67"/>
      <c r="X198" s="72"/>
    </row>
    <row r="199" customFormat="false" ht="15" hidden="false" customHeight="false" outlineLevel="0" collapsed="false">
      <c r="A199" s="66" t="str">
        <f aca="false">IF(COUNTA(B199:R199)=0,"",ROW()-6)</f>
        <v/>
      </c>
      <c r="B199" s="67"/>
      <c r="C199" s="67"/>
      <c r="D199" s="67"/>
      <c r="E199" s="67"/>
      <c r="F199" s="67"/>
      <c r="G199" s="67"/>
      <c r="H199" s="68"/>
      <c r="I199" s="68"/>
      <c r="J199" s="69"/>
      <c r="K199" s="69"/>
      <c r="L199" s="69"/>
      <c r="M199" s="69"/>
      <c r="N199" s="69"/>
      <c r="O199" s="70"/>
      <c r="P199" s="70"/>
      <c r="Q199" s="70"/>
      <c r="R199" s="70"/>
      <c r="S199" s="71" t="str">
        <f aca="false">IF(COUNTA(B199:R199)=0,"",IF(OR(H199="",I199=""),"REVISAR",IF(AND(H199&gt;='Inicio y resumen'!$B$15,H199&lt;='Inicio y resumen'!$B$16,I199&gt;='Inicio y resumen'!$B$15,I199&lt;='Inicio y resumen'!$B$16),"OK","REVISAR")))</f>
        <v/>
      </c>
      <c r="T199" s="71" t="str">
        <f aca="false">IF(COUNTA(B199:R199)=0,"",IF(AND(L199&gt;0,M199&gt;0,N199&gt;=0,M199&lt;=L199,N199&lt;=M199),"OK","REVISAR"))</f>
        <v/>
      </c>
      <c r="U199" s="71" t="str">
        <f aca="false">IF(COUNTA(B199:R199)=0,"",IF(AND(B199&lt;&gt;"",C199&lt;&gt;"",E199&lt;&gt;"",G199&lt;&gt;"",H199&lt;&gt;"",I199&lt;&gt;"",L199&gt;0,M199&gt;0),"OK","FALTAN DATOS"))</f>
        <v/>
      </c>
      <c r="V199" s="71" t="str">
        <f aca="false">IF(OR(C199="",E199=""),"",IF(COUNTIFS($C$7:$C$206,C199,$E$7:$E$206,E199)&gt;1,"DUPLICADO","OK"))</f>
        <v/>
      </c>
      <c r="W199" s="67"/>
      <c r="X199" s="72"/>
    </row>
    <row r="200" customFormat="false" ht="15" hidden="false" customHeight="false" outlineLevel="0" collapsed="false">
      <c r="A200" s="66" t="str">
        <f aca="false">IF(COUNTA(B200:R200)=0,"",ROW()-6)</f>
        <v/>
      </c>
      <c r="B200" s="67"/>
      <c r="C200" s="67"/>
      <c r="D200" s="67"/>
      <c r="E200" s="67"/>
      <c r="F200" s="67"/>
      <c r="G200" s="67"/>
      <c r="H200" s="68"/>
      <c r="I200" s="68"/>
      <c r="J200" s="69"/>
      <c r="K200" s="69"/>
      <c r="L200" s="69"/>
      <c r="M200" s="69"/>
      <c r="N200" s="69"/>
      <c r="O200" s="70"/>
      <c r="P200" s="70"/>
      <c r="Q200" s="70"/>
      <c r="R200" s="70"/>
      <c r="S200" s="71" t="str">
        <f aca="false">IF(COUNTA(B200:R200)=0,"",IF(OR(H200="",I200=""),"REVISAR",IF(AND(H200&gt;='Inicio y resumen'!$B$15,H200&lt;='Inicio y resumen'!$B$16,I200&gt;='Inicio y resumen'!$B$15,I200&lt;='Inicio y resumen'!$B$16),"OK","REVISAR")))</f>
        <v/>
      </c>
      <c r="T200" s="71" t="str">
        <f aca="false">IF(COUNTA(B200:R200)=0,"",IF(AND(L200&gt;0,M200&gt;0,N200&gt;=0,M200&lt;=L200,N200&lt;=M200),"OK","REVISAR"))</f>
        <v/>
      </c>
      <c r="U200" s="71" t="str">
        <f aca="false">IF(COUNTA(B200:R200)=0,"",IF(AND(B200&lt;&gt;"",C200&lt;&gt;"",E200&lt;&gt;"",G200&lt;&gt;"",H200&lt;&gt;"",I200&lt;&gt;"",L200&gt;0,M200&gt;0),"OK","FALTAN DATOS"))</f>
        <v/>
      </c>
      <c r="V200" s="71" t="str">
        <f aca="false">IF(OR(C200="",E200=""),"",IF(COUNTIFS($C$7:$C$206,C200,$E$7:$E$206,E200)&gt;1,"DUPLICADO","OK"))</f>
        <v/>
      </c>
      <c r="W200" s="67"/>
      <c r="X200" s="72"/>
    </row>
    <row r="201" customFormat="false" ht="15" hidden="false" customHeight="false" outlineLevel="0" collapsed="false">
      <c r="A201" s="66" t="str">
        <f aca="false">IF(COUNTA(B201:R201)=0,"",ROW()-6)</f>
        <v/>
      </c>
      <c r="B201" s="67"/>
      <c r="C201" s="67"/>
      <c r="D201" s="67"/>
      <c r="E201" s="67"/>
      <c r="F201" s="67"/>
      <c r="G201" s="67"/>
      <c r="H201" s="68"/>
      <c r="I201" s="68"/>
      <c r="J201" s="69"/>
      <c r="K201" s="69"/>
      <c r="L201" s="69"/>
      <c r="M201" s="69"/>
      <c r="N201" s="69"/>
      <c r="O201" s="70"/>
      <c r="P201" s="70"/>
      <c r="Q201" s="70"/>
      <c r="R201" s="70"/>
      <c r="S201" s="71" t="str">
        <f aca="false">IF(COUNTA(B201:R201)=0,"",IF(OR(H201="",I201=""),"REVISAR",IF(AND(H201&gt;='Inicio y resumen'!$B$15,H201&lt;='Inicio y resumen'!$B$16,I201&gt;='Inicio y resumen'!$B$15,I201&lt;='Inicio y resumen'!$B$16),"OK","REVISAR")))</f>
        <v/>
      </c>
      <c r="T201" s="71" t="str">
        <f aca="false">IF(COUNTA(B201:R201)=0,"",IF(AND(L201&gt;0,M201&gt;0,N201&gt;=0,M201&lt;=L201,N201&lt;=M201),"OK","REVISAR"))</f>
        <v/>
      </c>
      <c r="U201" s="71" t="str">
        <f aca="false">IF(COUNTA(B201:R201)=0,"",IF(AND(B201&lt;&gt;"",C201&lt;&gt;"",E201&lt;&gt;"",G201&lt;&gt;"",H201&lt;&gt;"",I201&lt;&gt;"",L201&gt;0,M201&gt;0),"OK","FALTAN DATOS"))</f>
        <v/>
      </c>
      <c r="V201" s="71" t="str">
        <f aca="false">IF(OR(C201="",E201=""),"",IF(COUNTIFS($C$7:$C$206,C201,$E$7:$E$206,E201)&gt;1,"DUPLICADO","OK"))</f>
        <v/>
      </c>
      <c r="W201" s="67"/>
      <c r="X201" s="72"/>
    </row>
    <row r="202" customFormat="false" ht="15" hidden="false" customHeight="false" outlineLevel="0" collapsed="false">
      <c r="A202" s="66" t="str">
        <f aca="false">IF(COUNTA(B202:R202)=0,"",ROW()-6)</f>
        <v/>
      </c>
      <c r="B202" s="67"/>
      <c r="C202" s="67"/>
      <c r="D202" s="67"/>
      <c r="E202" s="67"/>
      <c r="F202" s="67"/>
      <c r="G202" s="67"/>
      <c r="H202" s="68"/>
      <c r="I202" s="68"/>
      <c r="J202" s="69"/>
      <c r="K202" s="69"/>
      <c r="L202" s="69"/>
      <c r="M202" s="69"/>
      <c r="N202" s="69"/>
      <c r="O202" s="70"/>
      <c r="P202" s="70"/>
      <c r="Q202" s="70"/>
      <c r="R202" s="70"/>
      <c r="S202" s="71" t="str">
        <f aca="false">IF(COUNTA(B202:R202)=0,"",IF(OR(H202="",I202=""),"REVISAR",IF(AND(H202&gt;='Inicio y resumen'!$B$15,H202&lt;='Inicio y resumen'!$B$16,I202&gt;='Inicio y resumen'!$B$15,I202&lt;='Inicio y resumen'!$B$16),"OK","REVISAR")))</f>
        <v/>
      </c>
      <c r="T202" s="71" t="str">
        <f aca="false">IF(COUNTA(B202:R202)=0,"",IF(AND(L202&gt;0,M202&gt;0,N202&gt;=0,M202&lt;=L202,N202&lt;=M202),"OK","REVISAR"))</f>
        <v/>
      </c>
      <c r="U202" s="71" t="str">
        <f aca="false">IF(COUNTA(B202:R202)=0,"",IF(AND(B202&lt;&gt;"",C202&lt;&gt;"",E202&lt;&gt;"",G202&lt;&gt;"",H202&lt;&gt;"",I202&lt;&gt;"",L202&gt;0,M202&gt;0),"OK","FALTAN DATOS"))</f>
        <v/>
      </c>
      <c r="V202" s="71" t="str">
        <f aca="false">IF(OR(C202="",E202=""),"",IF(COUNTIFS($C$7:$C$206,C202,$E$7:$E$206,E202)&gt;1,"DUPLICADO","OK"))</f>
        <v/>
      </c>
      <c r="W202" s="67"/>
      <c r="X202" s="72"/>
    </row>
    <row r="203" customFormat="false" ht="15" hidden="false" customHeight="false" outlineLevel="0" collapsed="false">
      <c r="A203" s="66" t="str">
        <f aca="false">IF(COUNTA(B203:R203)=0,"",ROW()-6)</f>
        <v/>
      </c>
      <c r="B203" s="67"/>
      <c r="C203" s="67"/>
      <c r="D203" s="67"/>
      <c r="E203" s="67"/>
      <c r="F203" s="67"/>
      <c r="G203" s="67"/>
      <c r="H203" s="68"/>
      <c r="I203" s="68"/>
      <c r="J203" s="69"/>
      <c r="K203" s="69"/>
      <c r="L203" s="69"/>
      <c r="M203" s="69"/>
      <c r="N203" s="69"/>
      <c r="O203" s="70"/>
      <c r="P203" s="70"/>
      <c r="Q203" s="70"/>
      <c r="R203" s="70"/>
      <c r="S203" s="71" t="str">
        <f aca="false">IF(COUNTA(B203:R203)=0,"",IF(OR(H203="",I203=""),"REVISAR",IF(AND(H203&gt;='Inicio y resumen'!$B$15,H203&lt;='Inicio y resumen'!$B$16,I203&gt;='Inicio y resumen'!$B$15,I203&lt;='Inicio y resumen'!$B$16),"OK","REVISAR")))</f>
        <v/>
      </c>
      <c r="T203" s="71" t="str">
        <f aca="false">IF(COUNTA(B203:R203)=0,"",IF(AND(L203&gt;0,M203&gt;0,N203&gt;=0,M203&lt;=L203,N203&lt;=M203),"OK","REVISAR"))</f>
        <v/>
      </c>
      <c r="U203" s="71" t="str">
        <f aca="false">IF(COUNTA(B203:R203)=0,"",IF(AND(B203&lt;&gt;"",C203&lt;&gt;"",E203&lt;&gt;"",G203&lt;&gt;"",H203&lt;&gt;"",I203&lt;&gt;"",L203&gt;0,M203&gt;0),"OK","FALTAN DATOS"))</f>
        <v/>
      </c>
      <c r="V203" s="71" t="str">
        <f aca="false">IF(OR(C203="",E203=""),"",IF(COUNTIFS($C$7:$C$206,C203,$E$7:$E$206,E203)&gt;1,"DUPLICADO","OK"))</f>
        <v/>
      </c>
      <c r="W203" s="67"/>
      <c r="X203" s="72"/>
    </row>
    <row r="204" customFormat="false" ht="15" hidden="false" customHeight="false" outlineLevel="0" collapsed="false">
      <c r="A204" s="66" t="str">
        <f aca="false">IF(COUNTA(B204:R204)=0,"",ROW()-6)</f>
        <v/>
      </c>
      <c r="B204" s="67"/>
      <c r="C204" s="67"/>
      <c r="D204" s="67"/>
      <c r="E204" s="67"/>
      <c r="F204" s="67"/>
      <c r="G204" s="67"/>
      <c r="H204" s="68"/>
      <c r="I204" s="68"/>
      <c r="J204" s="69"/>
      <c r="K204" s="69"/>
      <c r="L204" s="69"/>
      <c r="M204" s="69"/>
      <c r="N204" s="69"/>
      <c r="O204" s="70"/>
      <c r="P204" s="70"/>
      <c r="Q204" s="70"/>
      <c r="R204" s="70"/>
      <c r="S204" s="71" t="str">
        <f aca="false">IF(COUNTA(B204:R204)=0,"",IF(OR(H204="",I204=""),"REVISAR",IF(AND(H204&gt;='Inicio y resumen'!$B$15,H204&lt;='Inicio y resumen'!$B$16,I204&gt;='Inicio y resumen'!$B$15,I204&lt;='Inicio y resumen'!$B$16),"OK","REVISAR")))</f>
        <v/>
      </c>
      <c r="T204" s="71" t="str">
        <f aca="false">IF(COUNTA(B204:R204)=0,"",IF(AND(L204&gt;0,M204&gt;0,N204&gt;=0,M204&lt;=L204,N204&lt;=M204),"OK","REVISAR"))</f>
        <v/>
      </c>
      <c r="U204" s="71" t="str">
        <f aca="false">IF(COUNTA(B204:R204)=0,"",IF(AND(B204&lt;&gt;"",C204&lt;&gt;"",E204&lt;&gt;"",G204&lt;&gt;"",H204&lt;&gt;"",I204&lt;&gt;"",L204&gt;0,M204&gt;0),"OK","FALTAN DATOS"))</f>
        <v/>
      </c>
      <c r="V204" s="71" t="str">
        <f aca="false">IF(OR(C204="",E204=""),"",IF(COUNTIFS($C$7:$C$206,C204,$E$7:$E$206,E204)&gt;1,"DUPLICADO","OK"))</f>
        <v/>
      </c>
      <c r="W204" s="67"/>
      <c r="X204" s="72"/>
    </row>
    <row r="205" customFormat="false" ht="15" hidden="false" customHeight="false" outlineLevel="0" collapsed="false">
      <c r="A205" s="66" t="str">
        <f aca="false">IF(COUNTA(B205:R205)=0,"",ROW()-6)</f>
        <v/>
      </c>
      <c r="B205" s="67"/>
      <c r="C205" s="67"/>
      <c r="D205" s="67"/>
      <c r="E205" s="67"/>
      <c r="F205" s="67"/>
      <c r="G205" s="67"/>
      <c r="H205" s="68"/>
      <c r="I205" s="68"/>
      <c r="J205" s="69"/>
      <c r="K205" s="69"/>
      <c r="L205" s="69"/>
      <c r="M205" s="69"/>
      <c r="N205" s="69"/>
      <c r="O205" s="70"/>
      <c r="P205" s="70"/>
      <c r="Q205" s="70"/>
      <c r="R205" s="70"/>
      <c r="S205" s="71" t="str">
        <f aca="false">IF(COUNTA(B205:R205)=0,"",IF(OR(H205="",I205=""),"REVISAR",IF(AND(H205&gt;='Inicio y resumen'!$B$15,H205&lt;='Inicio y resumen'!$B$16,I205&gt;='Inicio y resumen'!$B$15,I205&lt;='Inicio y resumen'!$B$16),"OK","REVISAR")))</f>
        <v/>
      </c>
      <c r="T205" s="71" t="str">
        <f aca="false">IF(COUNTA(B205:R205)=0,"",IF(AND(L205&gt;0,M205&gt;0,N205&gt;=0,M205&lt;=L205,N205&lt;=M205),"OK","REVISAR"))</f>
        <v/>
      </c>
      <c r="U205" s="71" t="str">
        <f aca="false">IF(COUNTA(B205:R205)=0,"",IF(AND(B205&lt;&gt;"",C205&lt;&gt;"",E205&lt;&gt;"",G205&lt;&gt;"",H205&lt;&gt;"",I205&lt;&gt;"",L205&gt;0,M205&gt;0),"OK","FALTAN DATOS"))</f>
        <v/>
      </c>
      <c r="V205" s="71" t="str">
        <f aca="false">IF(OR(C205="",E205=""),"",IF(COUNTIFS($C$7:$C$206,C205,$E$7:$E$206,E205)&gt;1,"DUPLICADO","OK"))</f>
        <v/>
      </c>
      <c r="W205" s="67"/>
      <c r="X205" s="72"/>
    </row>
    <row r="206" customFormat="false" ht="15" hidden="false" customHeight="false" outlineLevel="0" collapsed="false">
      <c r="A206" s="73" t="str">
        <f aca="false">IF(COUNTA(B206:R206)=0,"",ROW()-6)</f>
        <v/>
      </c>
      <c r="B206" s="74"/>
      <c r="C206" s="74"/>
      <c r="D206" s="74"/>
      <c r="E206" s="74"/>
      <c r="F206" s="74"/>
      <c r="G206" s="74"/>
      <c r="H206" s="75"/>
      <c r="I206" s="75"/>
      <c r="J206" s="76"/>
      <c r="K206" s="76"/>
      <c r="L206" s="76"/>
      <c r="M206" s="76"/>
      <c r="N206" s="76"/>
      <c r="O206" s="77"/>
      <c r="P206" s="77"/>
      <c r="Q206" s="77"/>
      <c r="R206" s="77"/>
      <c r="S206" s="78" t="str">
        <f aca="false">IF(COUNTA(B206:R206)=0,"",IF(OR(H206="",I206=""),"REVISAR",IF(AND(H206&gt;='Inicio y resumen'!$B$15,H206&lt;='Inicio y resumen'!$B$16,I206&gt;='Inicio y resumen'!$B$15,I206&lt;='Inicio y resumen'!$B$16),"OK","REVISAR")))</f>
        <v/>
      </c>
      <c r="T206" s="78" t="str">
        <f aca="false">IF(COUNTA(B206:R206)=0,"",IF(AND(L206&gt;0,M206&gt;0,N206&gt;=0,M206&lt;=L206,N206&lt;=M206),"OK","REVISAR"))</f>
        <v/>
      </c>
      <c r="U206" s="78" t="str">
        <f aca="false">IF(COUNTA(B206:R206)=0,"",IF(AND(B206&lt;&gt;"",C206&lt;&gt;"",E206&lt;&gt;"",G206&lt;&gt;"",H206&lt;&gt;"",I206&lt;&gt;"",L206&gt;0,M206&gt;0),"OK","FALTAN DATOS"))</f>
        <v/>
      </c>
      <c r="V206" s="78" t="str">
        <f aca="false">IF(OR(C206="",E206=""),"",IF(COUNTIFS($C$7:$C$206,C206,$E$7:$E$206,E206)&gt;1,"DUPLICADO","OK"))</f>
        <v/>
      </c>
      <c r="W206" s="74"/>
      <c r="X206" s="79"/>
    </row>
  </sheetData>
  <sheetProtection sheet="true" password="e543" objects="true" scenarios="true" selectLockedCells="true" sort="false" autoFilter="false"/>
  <mergeCells count="3">
    <mergeCell ref="A1:X1"/>
    <mergeCell ref="A2:X3"/>
    <mergeCell ref="A4:X4"/>
  </mergeCells>
  <conditionalFormatting sqref="S7:V206">
    <cfRule type="containsText" priority="2" operator="containsText" aboveAverage="0" equalAverage="0" bottom="0" percent="0" rank="0" text="OK" dxfId="14">
      <formula>NOT(ISERROR(SEARCH("OK",S7)))</formula>
    </cfRule>
    <cfRule type="containsText" priority="3" operator="containsText" aboveAverage="0" equalAverage="0" bottom="0" percent="0" rank="0" text="REVISAR" dxfId="15">
      <formula>NOT(ISERROR(SEARCH("REVISAR",S7)))</formula>
    </cfRule>
    <cfRule type="containsText" priority="4" operator="containsText" aboveAverage="0" equalAverage="0" bottom="0" percent="0" rank="0" text="FALTAN" dxfId="16">
      <formula>NOT(ISERROR(SEARCH("FALTAN",S7)))</formula>
    </cfRule>
    <cfRule type="containsText" priority="5" operator="containsText" aboveAverage="0" equalAverage="0" bottom="0" percent="0" rank="0" text="DUPLICADO" dxfId="17">
      <formula>NOT(ISERROR(SEARCH("DUPLICADO",S7)))</formula>
    </cfRule>
  </conditionalFormatting>
  <dataValidations count="4">
    <dataValidation allowBlank="false" errorStyle="stop" operator="between" showDropDown="false" showErrorMessage="false" showInputMessage="false" sqref="B7:B206" type="list">
      <formula1>"Alquiler de maquinaria o equipamiento,Publicidad y propaganda,Material deportivo,Trofeos,medallas y placas,Personal de organización o ejecución,Canon o derechos federativos,Avituallamiento deportivo,Otros gastos necesarios"</formula1>
      <formula2>0</formula2>
    </dataValidation>
    <dataValidation allowBlank="false" errorStyle="stop" operator="between" showDropDown="false" showErrorMessage="false" showInputMessage="false" sqref="O7:O206" type="list">
      <formula1>"Sí,No,No procede"</formula1>
      <formula2>0</formula2>
    </dataValidation>
    <dataValidation allowBlank="false" errorStyle="stop" operator="between" showDropDown="false" showErrorMessage="false" showInputMessage="false" sqref="P7:P206" type="list">
      <formula1>"Transferencia bancaria,Cheque / talón / pagaré,Efectivo,Otro"</formula1>
      <formula2>0</formula2>
    </dataValidation>
    <dataValidation allowBlank="false" errorStyle="stop" operator="between" showDropDown="false" showErrorMessage="false" showInputMessage="false" sqref="Q7:R206" type="list">
      <formula1>"Sí,No,No procede"</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06"/>
  <sheetViews>
    <sheetView showFormulas="false" showGridLines="false" showRowColHeaders="true" showZeros="true" rightToLeft="false" tabSelected="false" showOutlineSymbols="true" defaultGridColor="true" view="normal" topLeftCell="F1" colorId="64" zoomScale="100" zoomScaleNormal="100" zoomScalePageLayoutView="100" workbookViewId="0">
      <selection pane="topLeft" activeCell="J7" activeCellId="0" sqref="J7"/>
    </sheetView>
  </sheetViews>
  <sheetFormatPr defaultColWidth="8.6796875" defaultRowHeight="15" customHeight="false" zeroHeight="false" outlineLevelRow="0" outlineLevelCol="0"/>
  <cols>
    <col collapsed="false" customWidth="true" hidden="false" outlineLevel="0" max="1" min="1" style="1" width="7"/>
    <col collapsed="false" customWidth="true" hidden="false" outlineLevel="0" max="2" min="2" style="1" width="25"/>
    <col collapsed="false" customWidth="true" hidden="false" outlineLevel="0" max="3" min="3" style="1" width="28"/>
    <col collapsed="false" customWidth="true" hidden="false" outlineLevel="0" max="4" min="4" style="1" width="16"/>
    <col collapsed="false" customWidth="true" hidden="false" outlineLevel="0" max="5" min="5" style="1" width="20"/>
    <col collapsed="false" customWidth="true" hidden="false" outlineLevel="0" max="6" min="6" style="1" width="32"/>
    <col collapsed="false" customWidth="true" hidden="false" outlineLevel="0" max="7" min="7" style="1" width="16"/>
    <col collapsed="false" customWidth="true" hidden="false" outlineLevel="0" max="9" min="8" style="1" width="18"/>
    <col collapsed="false" customWidth="true" hidden="false" outlineLevel="0" max="10" min="10" style="1" width="17"/>
    <col collapsed="false" customWidth="true" hidden="false" outlineLevel="0" max="11" min="11" style="1" width="23"/>
    <col collapsed="false" customWidth="true" hidden="false" outlineLevel="0" max="12" min="12" style="1" width="20"/>
    <col collapsed="false" customWidth="true" hidden="false" outlineLevel="0" max="14" min="13" style="1" width="18"/>
  </cols>
  <sheetData>
    <row r="1" customFormat="false" ht="34" hidden="false" customHeight="true" outlineLevel="0" collapsed="false">
      <c r="A1" s="55" t="s">
        <v>123</v>
      </c>
      <c r="B1" s="55" t="s">
        <v>123</v>
      </c>
      <c r="C1" s="55" t="s">
        <v>123</v>
      </c>
      <c r="D1" s="55" t="s">
        <v>123</v>
      </c>
      <c r="E1" s="55" t="s">
        <v>123</v>
      </c>
      <c r="F1" s="55" t="s">
        <v>123</v>
      </c>
      <c r="G1" s="55" t="s">
        <v>123</v>
      </c>
      <c r="H1" s="55" t="s">
        <v>123</v>
      </c>
      <c r="I1" s="55" t="s">
        <v>123</v>
      </c>
      <c r="J1" s="55" t="s">
        <v>123</v>
      </c>
      <c r="K1" s="55" t="s">
        <v>123</v>
      </c>
      <c r="L1" s="55" t="s">
        <v>123</v>
      </c>
      <c r="M1" s="55" t="s">
        <v>123</v>
      </c>
      <c r="N1" s="55" t="s">
        <v>123</v>
      </c>
    </row>
    <row r="2" customFormat="false" ht="15" hidden="false" customHeight="true" outlineLevel="0" collapsed="false">
      <c r="A2" s="56" t="s">
        <v>124</v>
      </c>
      <c r="B2" s="56" t="s">
        <v>124</v>
      </c>
      <c r="C2" s="56" t="s">
        <v>124</v>
      </c>
      <c r="D2" s="56" t="s">
        <v>124</v>
      </c>
      <c r="E2" s="56" t="s">
        <v>124</v>
      </c>
      <c r="F2" s="56" t="s">
        <v>124</v>
      </c>
      <c r="G2" s="56" t="s">
        <v>124</v>
      </c>
      <c r="H2" s="56" t="s">
        <v>124</v>
      </c>
      <c r="I2" s="56" t="s">
        <v>124</v>
      </c>
      <c r="J2" s="56" t="s">
        <v>124</v>
      </c>
      <c r="K2" s="56" t="s">
        <v>124</v>
      </c>
      <c r="L2" s="56" t="s">
        <v>124</v>
      </c>
      <c r="M2" s="56" t="s">
        <v>124</v>
      </c>
      <c r="N2" s="56" t="s">
        <v>124</v>
      </c>
    </row>
    <row r="3" customFormat="false" ht="15" hidden="false" customHeight="false" outlineLevel="0" collapsed="false">
      <c r="A3" s="56" t="s">
        <v>124</v>
      </c>
      <c r="B3" s="56" t="s">
        <v>124</v>
      </c>
      <c r="C3" s="56" t="s">
        <v>124</v>
      </c>
      <c r="D3" s="56" t="s">
        <v>124</v>
      </c>
      <c r="E3" s="56" t="s">
        <v>124</v>
      </c>
      <c r="F3" s="56" t="s">
        <v>124</v>
      </c>
      <c r="G3" s="56" t="s">
        <v>124</v>
      </c>
      <c r="H3" s="56" t="s">
        <v>124</v>
      </c>
      <c r="I3" s="56" t="s">
        <v>124</v>
      </c>
      <c r="J3" s="56" t="s">
        <v>124</v>
      </c>
      <c r="K3" s="56" t="s">
        <v>124</v>
      </c>
      <c r="L3" s="56" t="s">
        <v>124</v>
      </c>
      <c r="M3" s="56" t="s">
        <v>124</v>
      </c>
      <c r="N3" s="56" t="s">
        <v>124</v>
      </c>
    </row>
    <row r="4" customFormat="false" ht="15" hidden="false" customHeight="false" outlineLevel="0" collapsed="false">
      <c r="A4" s="57" t="str">
        <f aca="false">"Otra financiación considerada "&amp;TEXT(SUM($L$7:$L$106),"#,##0.00 €")&amp;" · de la cual ayudas/subvenciones "&amp;TEXT(SUM($M$7:$M$106),"#,##0.00 €")</f>
        <v>Otra financiación considerada ,00000 € · de la cual ayudas/subvenciones ,00000 €</v>
      </c>
      <c r="B4" s="57"/>
      <c r="C4" s="57"/>
      <c r="D4" s="57"/>
      <c r="E4" s="57"/>
      <c r="F4" s="57"/>
      <c r="G4" s="57"/>
      <c r="H4" s="57"/>
      <c r="I4" s="57"/>
      <c r="J4" s="57"/>
      <c r="K4" s="57"/>
      <c r="L4" s="57"/>
      <c r="M4" s="57"/>
      <c r="N4" s="57"/>
    </row>
    <row r="6" customFormat="false" ht="54" hidden="false" customHeight="true" outlineLevel="0" collapsed="false">
      <c r="A6" s="58" t="s">
        <v>99</v>
      </c>
      <c r="B6" s="58" t="s">
        <v>125</v>
      </c>
      <c r="C6" s="58" t="s">
        <v>126</v>
      </c>
      <c r="D6" s="58" t="s">
        <v>127</v>
      </c>
      <c r="E6" s="58" t="s">
        <v>128</v>
      </c>
      <c r="F6" s="58" t="s">
        <v>129</v>
      </c>
      <c r="G6" s="58" t="s">
        <v>130</v>
      </c>
      <c r="H6" s="58" t="s">
        <v>131</v>
      </c>
      <c r="I6" s="58" t="s">
        <v>132</v>
      </c>
      <c r="J6" s="58" t="s">
        <v>133</v>
      </c>
      <c r="K6" s="58" t="s">
        <v>134</v>
      </c>
      <c r="L6" s="58" t="s">
        <v>135</v>
      </c>
      <c r="M6" s="58" t="s">
        <v>136</v>
      </c>
      <c r="N6" s="58" t="s">
        <v>137</v>
      </c>
    </row>
    <row r="7" customFormat="false" ht="15" hidden="false" customHeight="false" outlineLevel="0" collapsed="false">
      <c r="A7" s="80" t="str">
        <f aca="false">IF(COUNTA(B7:K7)=0,"",ROW()-6)</f>
        <v/>
      </c>
      <c r="B7" s="60"/>
      <c r="C7" s="60"/>
      <c r="D7" s="60"/>
      <c r="E7" s="60"/>
      <c r="F7" s="60"/>
      <c r="G7" s="62"/>
      <c r="H7" s="81"/>
      <c r="I7" s="81"/>
      <c r="J7" s="60"/>
      <c r="K7" s="60"/>
      <c r="L7" s="82" t="n">
        <f aca="false">IF(OR(G7="",K7="Renunciado / no aplicado"),0,G7)</f>
        <v>0</v>
      </c>
      <c r="M7" s="82" t="n">
        <f aca="false">IF(AND(J7="Sí",K7&lt;&gt;"Renunciado / no aplicado"),G7,0)</f>
        <v>0</v>
      </c>
      <c r="N7" s="83" t="str">
        <f aca="false">IF(COUNTA(B7:K7)=0,"",IF(AND(B7&lt;&gt;"",C7&lt;&gt;"",G7&gt;0,J7&lt;&gt;"",K7&lt;&gt;""),"OK","FALTAN DATOS"))</f>
        <v/>
      </c>
    </row>
    <row r="8" customFormat="false" ht="15" hidden="false" customHeight="false" outlineLevel="0" collapsed="false">
      <c r="A8" s="84" t="str">
        <f aca="false">IF(COUNTA(B8:K8)=0,"",ROW()-6)</f>
        <v/>
      </c>
      <c r="B8" s="67"/>
      <c r="C8" s="67"/>
      <c r="D8" s="67"/>
      <c r="E8" s="67"/>
      <c r="F8" s="67"/>
      <c r="G8" s="69"/>
      <c r="H8" s="85"/>
      <c r="I8" s="85"/>
      <c r="J8" s="67"/>
      <c r="K8" s="67"/>
      <c r="L8" s="86" t="n">
        <f aca="false">IF(OR(G8="",K8="Renunciado / no aplicado"),0,G8)</f>
        <v>0</v>
      </c>
      <c r="M8" s="86" t="n">
        <f aca="false">IF(AND(J8="Sí",K8&lt;&gt;"Renunciado / no aplicado"),G8,0)</f>
        <v>0</v>
      </c>
      <c r="N8" s="87" t="str">
        <f aca="false">IF(COUNTA(B8:K8)=0,"",IF(AND(B8&lt;&gt;"",C8&lt;&gt;"",G8&gt;0,J8&lt;&gt;"",K8&lt;&gt;""),"OK","FALTAN DATOS"))</f>
        <v/>
      </c>
    </row>
    <row r="9" customFormat="false" ht="15" hidden="false" customHeight="false" outlineLevel="0" collapsed="false">
      <c r="A9" s="84" t="str">
        <f aca="false">IF(COUNTA(B9:K9)=0,"",ROW()-6)</f>
        <v/>
      </c>
      <c r="B9" s="67"/>
      <c r="C9" s="67"/>
      <c r="D9" s="67"/>
      <c r="E9" s="67"/>
      <c r="F9" s="67"/>
      <c r="G9" s="69"/>
      <c r="H9" s="85"/>
      <c r="I9" s="85"/>
      <c r="J9" s="67"/>
      <c r="K9" s="67"/>
      <c r="L9" s="86" t="n">
        <f aca="false">IF(OR(G9="",K9="Renunciado / no aplicado"),0,G9)</f>
        <v>0</v>
      </c>
      <c r="M9" s="86" t="n">
        <f aca="false">IF(AND(J9="Sí",K9&lt;&gt;"Renunciado / no aplicado"),G9,0)</f>
        <v>0</v>
      </c>
      <c r="N9" s="87" t="str">
        <f aca="false">IF(COUNTA(B9:K9)=0,"",IF(AND(B9&lt;&gt;"",C9&lt;&gt;"",G9&gt;0,J9&lt;&gt;"",K9&lt;&gt;""),"OK","FALTAN DATOS"))</f>
        <v/>
      </c>
    </row>
    <row r="10" customFormat="false" ht="15" hidden="false" customHeight="false" outlineLevel="0" collapsed="false">
      <c r="A10" s="84" t="str">
        <f aca="false">IF(COUNTA(B10:K10)=0,"",ROW()-6)</f>
        <v/>
      </c>
      <c r="B10" s="67"/>
      <c r="C10" s="67"/>
      <c r="D10" s="67"/>
      <c r="E10" s="67"/>
      <c r="F10" s="67"/>
      <c r="G10" s="69"/>
      <c r="H10" s="85"/>
      <c r="I10" s="85"/>
      <c r="J10" s="67"/>
      <c r="K10" s="67"/>
      <c r="L10" s="86" t="n">
        <f aca="false">IF(OR(G10="",K10="Renunciado / no aplicado"),0,G10)</f>
        <v>0</v>
      </c>
      <c r="M10" s="86" t="n">
        <f aca="false">IF(AND(J10="Sí",K10&lt;&gt;"Renunciado / no aplicado"),G10,0)</f>
        <v>0</v>
      </c>
      <c r="N10" s="87" t="str">
        <f aca="false">IF(COUNTA(B10:K10)=0,"",IF(AND(B10&lt;&gt;"",C10&lt;&gt;"",G10&gt;0,J10&lt;&gt;"",K10&lt;&gt;""),"OK","FALTAN DATOS"))</f>
        <v/>
      </c>
    </row>
    <row r="11" customFormat="false" ht="15" hidden="false" customHeight="false" outlineLevel="0" collapsed="false">
      <c r="A11" s="84" t="str">
        <f aca="false">IF(COUNTA(B11:K11)=0,"",ROW()-6)</f>
        <v/>
      </c>
      <c r="B11" s="67"/>
      <c r="C11" s="67"/>
      <c r="D11" s="67"/>
      <c r="E11" s="67"/>
      <c r="F11" s="67"/>
      <c r="G11" s="69"/>
      <c r="H11" s="85"/>
      <c r="I11" s="85"/>
      <c r="J11" s="67"/>
      <c r="K11" s="67"/>
      <c r="L11" s="86" t="n">
        <f aca="false">IF(OR(G11="",K11="Renunciado / no aplicado"),0,G11)</f>
        <v>0</v>
      </c>
      <c r="M11" s="86" t="n">
        <f aca="false">IF(AND(J11="Sí",K11&lt;&gt;"Renunciado / no aplicado"),G11,0)</f>
        <v>0</v>
      </c>
      <c r="N11" s="87" t="str">
        <f aca="false">IF(COUNTA(B11:K11)=0,"",IF(AND(B11&lt;&gt;"",C11&lt;&gt;"",G11&gt;0,J11&lt;&gt;"",K11&lt;&gt;""),"OK","FALTAN DATOS"))</f>
        <v/>
      </c>
    </row>
    <row r="12" customFormat="false" ht="15" hidden="false" customHeight="false" outlineLevel="0" collapsed="false">
      <c r="A12" s="84" t="str">
        <f aca="false">IF(COUNTA(B12:K12)=0,"",ROW()-6)</f>
        <v/>
      </c>
      <c r="B12" s="67"/>
      <c r="C12" s="67"/>
      <c r="D12" s="67"/>
      <c r="E12" s="67"/>
      <c r="F12" s="67"/>
      <c r="G12" s="69"/>
      <c r="H12" s="85"/>
      <c r="I12" s="85"/>
      <c r="J12" s="67"/>
      <c r="K12" s="67"/>
      <c r="L12" s="86" t="n">
        <f aca="false">IF(OR(G12="",K12="Renunciado / no aplicado"),0,G12)</f>
        <v>0</v>
      </c>
      <c r="M12" s="86" t="n">
        <f aca="false">IF(AND(J12="Sí",K12&lt;&gt;"Renunciado / no aplicado"),G12,0)</f>
        <v>0</v>
      </c>
      <c r="N12" s="87" t="str">
        <f aca="false">IF(COUNTA(B12:K12)=0,"",IF(AND(B12&lt;&gt;"",C12&lt;&gt;"",G12&gt;0,J12&lt;&gt;"",K12&lt;&gt;""),"OK","FALTAN DATOS"))</f>
        <v/>
      </c>
    </row>
    <row r="13" customFormat="false" ht="15" hidden="false" customHeight="false" outlineLevel="0" collapsed="false">
      <c r="A13" s="84" t="str">
        <f aca="false">IF(COUNTA(B13:K13)=0,"",ROW()-6)</f>
        <v/>
      </c>
      <c r="B13" s="67"/>
      <c r="C13" s="67"/>
      <c r="D13" s="67"/>
      <c r="E13" s="67"/>
      <c r="F13" s="67"/>
      <c r="G13" s="69"/>
      <c r="H13" s="85"/>
      <c r="I13" s="85"/>
      <c r="J13" s="67"/>
      <c r="K13" s="67"/>
      <c r="L13" s="86" t="n">
        <f aca="false">IF(OR(G13="",K13="Renunciado / no aplicado"),0,G13)</f>
        <v>0</v>
      </c>
      <c r="M13" s="86" t="n">
        <f aca="false">IF(AND(J13="Sí",K13&lt;&gt;"Renunciado / no aplicado"),G13,0)</f>
        <v>0</v>
      </c>
      <c r="N13" s="87" t="str">
        <f aca="false">IF(COUNTA(B13:K13)=0,"",IF(AND(B13&lt;&gt;"",C13&lt;&gt;"",G13&gt;0,J13&lt;&gt;"",K13&lt;&gt;""),"OK","FALTAN DATOS"))</f>
        <v/>
      </c>
    </row>
    <row r="14" customFormat="false" ht="15" hidden="false" customHeight="false" outlineLevel="0" collapsed="false">
      <c r="A14" s="84" t="str">
        <f aca="false">IF(COUNTA(B14:K14)=0,"",ROW()-6)</f>
        <v/>
      </c>
      <c r="B14" s="67"/>
      <c r="C14" s="67"/>
      <c r="D14" s="67"/>
      <c r="E14" s="67"/>
      <c r="F14" s="67"/>
      <c r="G14" s="69"/>
      <c r="H14" s="85"/>
      <c r="I14" s="85"/>
      <c r="J14" s="67"/>
      <c r="K14" s="67"/>
      <c r="L14" s="86" t="n">
        <f aca="false">IF(OR(G14="",K14="Renunciado / no aplicado"),0,G14)</f>
        <v>0</v>
      </c>
      <c r="M14" s="86" t="n">
        <f aca="false">IF(AND(J14="Sí",K14&lt;&gt;"Renunciado / no aplicado"),G14,0)</f>
        <v>0</v>
      </c>
      <c r="N14" s="87" t="str">
        <f aca="false">IF(COUNTA(B14:K14)=0,"",IF(AND(B14&lt;&gt;"",C14&lt;&gt;"",G14&gt;0,J14&lt;&gt;"",K14&lt;&gt;""),"OK","FALTAN DATOS"))</f>
        <v/>
      </c>
    </row>
    <row r="15" customFormat="false" ht="15" hidden="false" customHeight="false" outlineLevel="0" collapsed="false">
      <c r="A15" s="84" t="str">
        <f aca="false">IF(COUNTA(B15:K15)=0,"",ROW()-6)</f>
        <v/>
      </c>
      <c r="B15" s="67"/>
      <c r="C15" s="67"/>
      <c r="D15" s="67"/>
      <c r="E15" s="67"/>
      <c r="F15" s="67"/>
      <c r="G15" s="69"/>
      <c r="H15" s="85"/>
      <c r="I15" s="85"/>
      <c r="J15" s="67"/>
      <c r="K15" s="67"/>
      <c r="L15" s="86" t="n">
        <f aca="false">IF(OR(G15="",K15="Renunciado / no aplicado"),0,G15)</f>
        <v>0</v>
      </c>
      <c r="M15" s="86" t="n">
        <f aca="false">IF(AND(J15="Sí",K15&lt;&gt;"Renunciado / no aplicado"),G15,0)</f>
        <v>0</v>
      </c>
      <c r="N15" s="87" t="str">
        <f aca="false">IF(COUNTA(B15:K15)=0,"",IF(AND(B15&lt;&gt;"",C15&lt;&gt;"",G15&gt;0,J15&lt;&gt;"",K15&lt;&gt;""),"OK","FALTAN DATOS"))</f>
        <v/>
      </c>
    </row>
    <row r="16" customFormat="false" ht="15" hidden="false" customHeight="false" outlineLevel="0" collapsed="false">
      <c r="A16" s="84" t="str">
        <f aca="false">IF(COUNTA(B16:K16)=0,"",ROW()-6)</f>
        <v/>
      </c>
      <c r="B16" s="67"/>
      <c r="C16" s="67"/>
      <c r="D16" s="67"/>
      <c r="E16" s="67"/>
      <c r="F16" s="67"/>
      <c r="G16" s="69"/>
      <c r="H16" s="85"/>
      <c r="I16" s="85"/>
      <c r="J16" s="67"/>
      <c r="K16" s="67"/>
      <c r="L16" s="86" t="n">
        <f aca="false">IF(OR(G16="",K16="Renunciado / no aplicado"),0,G16)</f>
        <v>0</v>
      </c>
      <c r="M16" s="86" t="n">
        <f aca="false">IF(AND(J16="Sí",K16&lt;&gt;"Renunciado / no aplicado"),G16,0)</f>
        <v>0</v>
      </c>
      <c r="N16" s="87" t="str">
        <f aca="false">IF(COUNTA(B16:K16)=0,"",IF(AND(B16&lt;&gt;"",C16&lt;&gt;"",G16&gt;0,J16&lt;&gt;"",K16&lt;&gt;""),"OK","FALTAN DATOS"))</f>
        <v/>
      </c>
    </row>
    <row r="17" customFormat="false" ht="15" hidden="false" customHeight="false" outlineLevel="0" collapsed="false">
      <c r="A17" s="84" t="str">
        <f aca="false">IF(COUNTA(B17:K17)=0,"",ROW()-6)</f>
        <v/>
      </c>
      <c r="B17" s="67"/>
      <c r="C17" s="67"/>
      <c r="D17" s="67"/>
      <c r="E17" s="67"/>
      <c r="F17" s="67"/>
      <c r="G17" s="69"/>
      <c r="H17" s="85"/>
      <c r="I17" s="85"/>
      <c r="J17" s="67"/>
      <c r="K17" s="67"/>
      <c r="L17" s="86" t="n">
        <f aca="false">IF(OR(G17="",K17="Renunciado / no aplicado"),0,G17)</f>
        <v>0</v>
      </c>
      <c r="M17" s="86" t="n">
        <f aca="false">IF(AND(J17="Sí",K17&lt;&gt;"Renunciado / no aplicado"),G17,0)</f>
        <v>0</v>
      </c>
      <c r="N17" s="87" t="str">
        <f aca="false">IF(COUNTA(B17:K17)=0,"",IF(AND(B17&lt;&gt;"",C17&lt;&gt;"",G17&gt;0,J17&lt;&gt;"",K17&lt;&gt;""),"OK","FALTAN DATOS"))</f>
        <v/>
      </c>
    </row>
    <row r="18" customFormat="false" ht="15" hidden="false" customHeight="false" outlineLevel="0" collapsed="false">
      <c r="A18" s="84" t="str">
        <f aca="false">IF(COUNTA(B18:K18)=0,"",ROW()-6)</f>
        <v/>
      </c>
      <c r="B18" s="67"/>
      <c r="C18" s="67"/>
      <c r="D18" s="67"/>
      <c r="E18" s="67"/>
      <c r="F18" s="67"/>
      <c r="G18" s="69"/>
      <c r="H18" s="85"/>
      <c r="I18" s="85"/>
      <c r="J18" s="67"/>
      <c r="K18" s="67"/>
      <c r="L18" s="86" t="n">
        <f aca="false">IF(OR(G18="",K18="Renunciado / no aplicado"),0,G18)</f>
        <v>0</v>
      </c>
      <c r="M18" s="86" t="n">
        <f aca="false">IF(AND(J18="Sí",K18&lt;&gt;"Renunciado / no aplicado"),G18,0)</f>
        <v>0</v>
      </c>
      <c r="N18" s="87" t="str">
        <f aca="false">IF(COUNTA(B18:K18)=0,"",IF(AND(B18&lt;&gt;"",C18&lt;&gt;"",G18&gt;0,J18&lt;&gt;"",K18&lt;&gt;""),"OK","FALTAN DATOS"))</f>
        <v/>
      </c>
    </row>
    <row r="19" customFormat="false" ht="15" hidden="false" customHeight="false" outlineLevel="0" collapsed="false">
      <c r="A19" s="84" t="str">
        <f aca="false">IF(COUNTA(B19:K19)=0,"",ROW()-6)</f>
        <v/>
      </c>
      <c r="B19" s="67"/>
      <c r="C19" s="67"/>
      <c r="D19" s="67"/>
      <c r="E19" s="67"/>
      <c r="F19" s="67"/>
      <c r="G19" s="69"/>
      <c r="H19" s="85"/>
      <c r="I19" s="85"/>
      <c r="J19" s="67"/>
      <c r="K19" s="67"/>
      <c r="L19" s="86" t="n">
        <f aca="false">IF(OR(G19="",K19="Renunciado / no aplicado"),0,G19)</f>
        <v>0</v>
      </c>
      <c r="M19" s="86" t="n">
        <f aca="false">IF(AND(J19="Sí",K19&lt;&gt;"Renunciado / no aplicado"),G19,0)</f>
        <v>0</v>
      </c>
      <c r="N19" s="87" t="str">
        <f aca="false">IF(COUNTA(B19:K19)=0,"",IF(AND(B19&lt;&gt;"",C19&lt;&gt;"",G19&gt;0,J19&lt;&gt;"",K19&lt;&gt;""),"OK","FALTAN DATOS"))</f>
        <v/>
      </c>
    </row>
    <row r="20" customFormat="false" ht="15" hidden="false" customHeight="false" outlineLevel="0" collapsed="false">
      <c r="A20" s="84" t="str">
        <f aca="false">IF(COUNTA(B20:K20)=0,"",ROW()-6)</f>
        <v/>
      </c>
      <c r="B20" s="67"/>
      <c r="C20" s="67"/>
      <c r="D20" s="67"/>
      <c r="E20" s="67"/>
      <c r="F20" s="67"/>
      <c r="G20" s="69"/>
      <c r="H20" s="85"/>
      <c r="I20" s="85"/>
      <c r="J20" s="67"/>
      <c r="K20" s="67"/>
      <c r="L20" s="86" t="n">
        <f aca="false">IF(OR(G20="",K20="Renunciado / no aplicado"),0,G20)</f>
        <v>0</v>
      </c>
      <c r="M20" s="86" t="n">
        <f aca="false">IF(AND(J20="Sí",K20&lt;&gt;"Renunciado / no aplicado"),G20,0)</f>
        <v>0</v>
      </c>
      <c r="N20" s="87" t="str">
        <f aca="false">IF(COUNTA(B20:K20)=0,"",IF(AND(B20&lt;&gt;"",C20&lt;&gt;"",G20&gt;0,J20&lt;&gt;"",K20&lt;&gt;""),"OK","FALTAN DATOS"))</f>
        <v/>
      </c>
    </row>
    <row r="21" customFormat="false" ht="15" hidden="false" customHeight="false" outlineLevel="0" collapsed="false">
      <c r="A21" s="84" t="str">
        <f aca="false">IF(COUNTA(B21:K21)=0,"",ROW()-6)</f>
        <v/>
      </c>
      <c r="B21" s="67"/>
      <c r="C21" s="67"/>
      <c r="D21" s="67"/>
      <c r="E21" s="67"/>
      <c r="F21" s="67"/>
      <c r="G21" s="69"/>
      <c r="H21" s="85"/>
      <c r="I21" s="85"/>
      <c r="J21" s="67"/>
      <c r="K21" s="67"/>
      <c r="L21" s="86" t="n">
        <f aca="false">IF(OR(G21="",K21="Renunciado / no aplicado"),0,G21)</f>
        <v>0</v>
      </c>
      <c r="M21" s="86" t="n">
        <f aca="false">IF(AND(J21="Sí",K21&lt;&gt;"Renunciado / no aplicado"),G21,0)</f>
        <v>0</v>
      </c>
      <c r="N21" s="87" t="str">
        <f aca="false">IF(COUNTA(B21:K21)=0,"",IF(AND(B21&lt;&gt;"",C21&lt;&gt;"",G21&gt;0,J21&lt;&gt;"",K21&lt;&gt;""),"OK","FALTAN DATOS"))</f>
        <v/>
      </c>
    </row>
    <row r="22" customFormat="false" ht="15" hidden="false" customHeight="false" outlineLevel="0" collapsed="false">
      <c r="A22" s="84" t="str">
        <f aca="false">IF(COUNTA(B22:K22)=0,"",ROW()-6)</f>
        <v/>
      </c>
      <c r="B22" s="67"/>
      <c r="C22" s="67"/>
      <c r="D22" s="67"/>
      <c r="E22" s="67"/>
      <c r="F22" s="67"/>
      <c r="G22" s="69"/>
      <c r="H22" s="85"/>
      <c r="I22" s="85"/>
      <c r="J22" s="67"/>
      <c r="K22" s="67"/>
      <c r="L22" s="86" t="n">
        <f aca="false">IF(OR(G22="",K22="Renunciado / no aplicado"),0,G22)</f>
        <v>0</v>
      </c>
      <c r="M22" s="86" t="n">
        <f aca="false">IF(AND(J22="Sí",K22&lt;&gt;"Renunciado / no aplicado"),G22,0)</f>
        <v>0</v>
      </c>
      <c r="N22" s="87" t="str">
        <f aca="false">IF(COUNTA(B22:K22)=0,"",IF(AND(B22&lt;&gt;"",C22&lt;&gt;"",G22&gt;0,J22&lt;&gt;"",K22&lt;&gt;""),"OK","FALTAN DATOS"))</f>
        <v/>
      </c>
    </row>
    <row r="23" customFormat="false" ht="15" hidden="false" customHeight="false" outlineLevel="0" collapsed="false">
      <c r="A23" s="84" t="str">
        <f aca="false">IF(COUNTA(B23:K23)=0,"",ROW()-6)</f>
        <v/>
      </c>
      <c r="B23" s="67"/>
      <c r="C23" s="67"/>
      <c r="D23" s="67"/>
      <c r="E23" s="67"/>
      <c r="F23" s="67"/>
      <c r="G23" s="69"/>
      <c r="H23" s="85"/>
      <c r="I23" s="85"/>
      <c r="J23" s="67"/>
      <c r="K23" s="67"/>
      <c r="L23" s="86" t="n">
        <f aca="false">IF(OR(G23="",K23="Renunciado / no aplicado"),0,G23)</f>
        <v>0</v>
      </c>
      <c r="M23" s="86" t="n">
        <f aca="false">IF(AND(J23="Sí",K23&lt;&gt;"Renunciado / no aplicado"),G23,0)</f>
        <v>0</v>
      </c>
      <c r="N23" s="87" t="str">
        <f aca="false">IF(COUNTA(B23:K23)=0,"",IF(AND(B23&lt;&gt;"",C23&lt;&gt;"",G23&gt;0,J23&lt;&gt;"",K23&lt;&gt;""),"OK","FALTAN DATOS"))</f>
        <v/>
      </c>
    </row>
    <row r="24" customFormat="false" ht="15" hidden="false" customHeight="false" outlineLevel="0" collapsed="false">
      <c r="A24" s="84" t="str">
        <f aca="false">IF(COUNTA(B24:K24)=0,"",ROW()-6)</f>
        <v/>
      </c>
      <c r="B24" s="67"/>
      <c r="C24" s="67"/>
      <c r="D24" s="67"/>
      <c r="E24" s="67"/>
      <c r="F24" s="67"/>
      <c r="G24" s="69"/>
      <c r="H24" s="85"/>
      <c r="I24" s="85"/>
      <c r="J24" s="67"/>
      <c r="K24" s="67"/>
      <c r="L24" s="86" t="n">
        <f aca="false">IF(OR(G24="",K24="Renunciado / no aplicado"),0,G24)</f>
        <v>0</v>
      </c>
      <c r="M24" s="86" t="n">
        <f aca="false">IF(AND(J24="Sí",K24&lt;&gt;"Renunciado / no aplicado"),G24,0)</f>
        <v>0</v>
      </c>
      <c r="N24" s="87" t="str">
        <f aca="false">IF(COUNTA(B24:K24)=0,"",IF(AND(B24&lt;&gt;"",C24&lt;&gt;"",G24&gt;0,J24&lt;&gt;"",K24&lt;&gt;""),"OK","FALTAN DATOS"))</f>
        <v/>
      </c>
    </row>
    <row r="25" customFormat="false" ht="15" hidden="false" customHeight="false" outlineLevel="0" collapsed="false">
      <c r="A25" s="84" t="str">
        <f aca="false">IF(COUNTA(B25:K25)=0,"",ROW()-6)</f>
        <v/>
      </c>
      <c r="B25" s="67"/>
      <c r="C25" s="67"/>
      <c r="D25" s="67"/>
      <c r="E25" s="67"/>
      <c r="F25" s="67"/>
      <c r="G25" s="69"/>
      <c r="H25" s="85"/>
      <c r="I25" s="85"/>
      <c r="J25" s="67"/>
      <c r="K25" s="67"/>
      <c r="L25" s="86" t="n">
        <f aca="false">IF(OR(G25="",K25="Renunciado / no aplicado"),0,G25)</f>
        <v>0</v>
      </c>
      <c r="M25" s="86" t="n">
        <f aca="false">IF(AND(J25="Sí",K25&lt;&gt;"Renunciado / no aplicado"),G25,0)</f>
        <v>0</v>
      </c>
      <c r="N25" s="87" t="str">
        <f aca="false">IF(COUNTA(B25:K25)=0,"",IF(AND(B25&lt;&gt;"",C25&lt;&gt;"",G25&gt;0,J25&lt;&gt;"",K25&lt;&gt;""),"OK","FALTAN DATOS"))</f>
        <v/>
      </c>
    </row>
    <row r="26" customFormat="false" ht="15" hidden="false" customHeight="false" outlineLevel="0" collapsed="false">
      <c r="A26" s="84" t="str">
        <f aca="false">IF(COUNTA(B26:K26)=0,"",ROW()-6)</f>
        <v/>
      </c>
      <c r="B26" s="67"/>
      <c r="C26" s="67"/>
      <c r="D26" s="67"/>
      <c r="E26" s="67"/>
      <c r="F26" s="67"/>
      <c r="G26" s="69"/>
      <c r="H26" s="85"/>
      <c r="I26" s="85"/>
      <c r="J26" s="67"/>
      <c r="K26" s="67"/>
      <c r="L26" s="86" t="n">
        <f aca="false">IF(OR(G26="",K26="Renunciado / no aplicado"),0,G26)</f>
        <v>0</v>
      </c>
      <c r="M26" s="86" t="n">
        <f aca="false">IF(AND(J26="Sí",K26&lt;&gt;"Renunciado / no aplicado"),G26,0)</f>
        <v>0</v>
      </c>
      <c r="N26" s="87" t="str">
        <f aca="false">IF(COUNTA(B26:K26)=0,"",IF(AND(B26&lt;&gt;"",C26&lt;&gt;"",G26&gt;0,J26&lt;&gt;"",K26&lt;&gt;""),"OK","FALTAN DATOS"))</f>
        <v/>
      </c>
    </row>
    <row r="27" customFormat="false" ht="15" hidden="false" customHeight="false" outlineLevel="0" collapsed="false">
      <c r="A27" s="84" t="str">
        <f aca="false">IF(COUNTA(B27:K27)=0,"",ROW()-6)</f>
        <v/>
      </c>
      <c r="B27" s="67"/>
      <c r="C27" s="67"/>
      <c r="D27" s="67"/>
      <c r="E27" s="67"/>
      <c r="F27" s="67"/>
      <c r="G27" s="69"/>
      <c r="H27" s="85"/>
      <c r="I27" s="85"/>
      <c r="J27" s="67"/>
      <c r="K27" s="67"/>
      <c r="L27" s="86" t="n">
        <f aca="false">IF(OR(G27="",K27="Renunciado / no aplicado"),0,G27)</f>
        <v>0</v>
      </c>
      <c r="M27" s="86" t="n">
        <f aca="false">IF(AND(J27="Sí",K27&lt;&gt;"Renunciado / no aplicado"),G27,0)</f>
        <v>0</v>
      </c>
      <c r="N27" s="87" t="str">
        <f aca="false">IF(COUNTA(B27:K27)=0,"",IF(AND(B27&lt;&gt;"",C27&lt;&gt;"",G27&gt;0,J27&lt;&gt;"",K27&lt;&gt;""),"OK","FALTAN DATOS"))</f>
        <v/>
      </c>
    </row>
    <row r="28" customFormat="false" ht="15" hidden="false" customHeight="false" outlineLevel="0" collapsed="false">
      <c r="A28" s="84" t="str">
        <f aca="false">IF(COUNTA(B28:K28)=0,"",ROW()-6)</f>
        <v/>
      </c>
      <c r="B28" s="67"/>
      <c r="C28" s="67"/>
      <c r="D28" s="67"/>
      <c r="E28" s="67"/>
      <c r="F28" s="67"/>
      <c r="G28" s="69"/>
      <c r="H28" s="85"/>
      <c r="I28" s="85"/>
      <c r="J28" s="67"/>
      <c r="K28" s="67"/>
      <c r="L28" s="86" t="n">
        <f aca="false">IF(OR(G28="",K28="Renunciado / no aplicado"),0,G28)</f>
        <v>0</v>
      </c>
      <c r="M28" s="86" t="n">
        <f aca="false">IF(AND(J28="Sí",K28&lt;&gt;"Renunciado / no aplicado"),G28,0)</f>
        <v>0</v>
      </c>
      <c r="N28" s="87" t="str">
        <f aca="false">IF(COUNTA(B28:K28)=0,"",IF(AND(B28&lt;&gt;"",C28&lt;&gt;"",G28&gt;0,J28&lt;&gt;"",K28&lt;&gt;""),"OK","FALTAN DATOS"))</f>
        <v/>
      </c>
    </row>
    <row r="29" customFormat="false" ht="15" hidden="false" customHeight="false" outlineLevel="0" collapsed="false">
      <c r="A29" s="84" t="str">
        <f aca="false">IF(COUNTA(B29:K29)=0,"",ROW()-6)</f>
        <v/>
      </c>
      <c r="B29" s="67"/>
      <c r="C29" s="67"/>
      <c r="D29" s="67"/>
      <c r="E29" s="67"/>
      <c r="F29" s="67"/>
      <c r="G29" s="69"/>
      <c r="H29" s="85"/>
      <c r="I29" s="85"/>
      <c r="J29" s="67"/>
      <c r="K29" s="67"/>
      <c r="L29" s="86" t="n">
        <f aca="false">IF(OR(G29="",K29="Renunciado / no aplicado"),0,G29)</f>
        <v>0</v>
      </c>
      <c r="M29" s="86" t="n">
        <f aca="false">IF(AND(J29="Sí",K29&lt;&gt;"Renunciado / no aplicado"),G29,0)</f>
        <v>0</v>
      </c>
      <c r="N29" s="87" t="str">
        <f aca="false">IF(COUNTA(B29:K29)=0,"",IF(AND(B29&lt;&gt;"",C29&lt;&gt;"",G29&gt;0,J29&lt;&gt;"",K29&lt;&gt;""),"OK","FALTAN DATOS"))</f>
        <v/>
      </c>
    </row>
    <row r="30" customFormat="false" ht="15" hidden="false" customHeight="false" outlineLevel="0" collapsed="false">
      <c r="A30" s="84" t="str">
        <f aca="false">IF(COUNTA(B30:K30)=0,"",ROW()-6)</f>
        <v/>
      </c>
      <c r="B30" s="67"/>
      <c r="C30" s="67"/>
      <c r="D30" s="67"/>
      <c r="E30" s="67"/>
      <c r="F30" s="67"/>
      <c r="G30" s="69"/>
      <c r="H30" s="85"/>
      <c r="I30" s="85"/>
      <c r="J30" s="67"/>
      <c r="K30" s="67"/>
      <c r="L30" s="86" t="n">
        <f aca="false">IF(OR(G30="",K30="Renunciado / no aplicado"),0,G30)</f>
        <v>0</v>
      </c>
      <c r="M30" s="86" t="n">
        <f aca="false">IF(AND(J30="Sí",K30&lt;&gt;"Renunciado / no aplicado"),G30,0)</f>
        <v>0</v>
      </c>
      <c r="N30" s="87" t="str">
        <f aca="false">IF(COUNTA(B30:K30)=0,"",IF(AND(B30&lt;&gt;"",C30&lt;&gt;"",G30&gt;0,J30&lt;&gt;"",K30&lt;&gt;""),"OK","FALTAN DATOS"))</f>
        <v/>
      </c>
    </row>
    <row r="31" customFormat="false" ht="15" hidden="false" customHeight="false" outlineLevel="0" collapsed="false">
      <c r="A31" s="84" t="str">
        <f aca="false">IF(COUNTA(B31:K31)=0,"",ROW()-6)</f>
        <v/>
      </c>
      <c r="B31" s="67"/>
      <c r="C31" s="67"/>
      <c r="D31" s="67"/>
      <c r="E31" s="67"/>
      <c r="F31" s="67"/>
      <c r="G31" s="69"/>
      <c r="H31" s="85"/>
      <c r="I31" s="85"/>
      <c r="J31" s="67"/>
      <c r="K31" s="67"/>
      <c r="L31" s="86" t="n">
        <f aca="false">IF(OR(G31="",K31="Renunciado / no aplicado"),0,G31)</f>
        <v>0</v>
      </c>
      <c r="M31" s="86" t="n">
        <f aca="false">IF(AND(J31="Sí",K31&lt;&gt;"Renunciado / no aplicado"),G31,0)</f>
        <v>0</v>
      </c>
      <c r="N31" s="87" t="str">
        <f aca="false">IF(COUNTA(B31:K31)=0,"",IF(AND(B31&lt;&gt;"",C31&lt;&gt;"",G31&gt;0,J31&lt;&gt;"",K31&lt;&gt;""),"OK","FALTAN DATOS"))</f>
        <v/>
      </c>
    </row>
    <row r="32" customFormat="false" ht="15" hidden="false" customHeight="false" outlineLevel="0" collapsed="false">
      <c r="A32" s="84" t="str">
        <f aca="false">IF(COUNTA(B32:K32)=0,"",ROW()-6)</f>
        <v/>
      </c>
      <c r="B32" s="67"/>
      <c r="C32" s="67"/>
      <c r="D32" s="67"/>
      <c r="E32" s="67"/>
      <c r="F32" s="67"/>
      <c r="G32" s="69"/>
      <c r="H32" s="85"/>
      <c r="I32" s="85"/>
      <c r="J32" s="67"/>
      <c r="K32" s="67"/>
      <c r="L32" s="86" t="n">
        <f aca="false">IF(OR(G32="",K32="Renunciado / no aplicado"),0,G32)</f>
        <v>0</v>
      </c>
      <c r="M32" s="86" t="n">
        <f aca="false">IF(AND(J32="Sí",K32&lt;&gt;"Renunciado / no aplicado"),G32,0)</f>
        <v>0</v>
      </c>
      <c r="N32" s="87" t="str">
        <f aca="false">IF(COUNTA(B32:K32)=0,"",IF(AND(B32&lt;&gt;"",C32&lt;&gt;"",G32&gt;0,J32&lt;&gt;"",K32&lt;&gt;""),"OK","FALTAN DATOS"))</f>
        <v/>
      </c>
    </row>
    <row r="33" customFormat="false" ht="15" hidden="false" customHeight="false" outlineLevel="0" collapsed="false">
      <c r="A33" s="84" t="str">
        <f aca="false">IF(COUNTA(B33:K33)=0,"",ROW()-6)</f>
        <v/>
      </c>
      <c r="B33" s="67"/>
      <c r="C33" s="67"/>
      <c r="D33" s="67"/>
      <c r="E33" s="67"/>
      <c r="F33" s="67"/>
      <c r="G33" s="69"/>
      <c r="H33" s="85"/>
      <c r="I33" s="85"/>
      <c r="J33" s="67"/>
      <c r="K33" s="67"/>
      <c r="L33" s="86" t="n">
        <f aca="false">IF(OR(G33="",K33="Renunciado / no aplicado"),0,G33)</f>
        <v>0</v>
      </c>
      <c r="M33" s="86" t="n">
        <f aca="false">IF(AND(J33="Sí",K33&lt;&gt;"Renunciado / no aplicado"),G33,0)</f>
        <v>0</v>
      </c>
      <c r="N33" s="87" t="str">
        <f aca="false">IF(COUNTA(B33:K33)=0,"",IF(AND(B33&lt;&gt;"",C33&lt;&gt;"",G33&gt;0,J33&lt;&gt;"",K33&lt;&gt;""),"OK","FALTAN DATOS"))</f>
        <v/>
      </c>
    </row>
    <row r="34" customFormat="false" ht="15" hidden="false" customHeight="false" outlineLevel="0" collapsed="false">
      <c r="A34" s="84" t="str">
        <f aca="false">IF(COUNTA(B34:K34)=0,"",ROW()-6)</f>
        <v/>
      </c>
      <c r="B34" s="67"/>
      <c r="C34" s="67"/>
      <c r="D34" s="67"/>
      <c r="E34" s="67"/>
      <c r="F34" s="67"/>
      <c r="G34" s="69"/>
      <c r="H34" s="85"/>
      <c r="I34" s="85"/>
      <c r="J34" s="67"/>
      <c r="K34" s="67"/>
      <c r="L34" s="86" t="n">
        <f aca="false">IF(OR(G34="",K34="Renunciado / no aplicado"),0,G34)</f>
        <v>0</v>
      </c>
      <c r="M34" s="86" t="n">
        <f aca="false">IF(AND(J34="Sí",K34&lt;&gt;"Renunciado / no aplicado"),G34,0)</f>
        <v>0</v>
      </c>
      <c r="N34" s="87" t="str">
        <f aca="false">IF(COUNTA(B34:K34)=0,"",IF(AND(B34&lt;&gt;"",C34&lt;&gt;"",G34&gt;0,J34&lt;&gt;"",K34&lt;&gt;""),"OK","FALTAN DATOS"))</f>
        <v/>
      </c>
    </row>
    <row r="35" customFormat="false" ht="15" hidden="false" customHeight="false" outlineLevel="0" collapsed="false">
      <c r="A35" s="84" t="str">
        <f aca="false">IF(COUNTA(B35:K35)=0,"",ROW()-6)</f>
        <v/>
      </c>
      <c r="B35" s="67"/>
      <c r="C35" s="67"/>
      <c r="D35" s="67"/>
      <c r="E35" s="67"/>
      <c r="F35" s="67"/>
      <c r="G35" s="69"/>
      <c r="H35" s="85"/>
      <c r="I35" s="85"/>
      <c r="J35" s="67"/>
      <c r="K35" s="67"/>
      <c r="L35" s="86" t="n">
        <f aca="false">IF(OR(G35="",K35="Renunciado / no aplicado"),0,G35)</f>
        <v>0</v>
      </c>
      <c r="M35" s="86" t="n">
        <f aca="false">IF(AND(J35="Sí",K35&lt;&gt;"Renunciado / no aplicado"),G35,0)</f>
        <v>0</v>
      </c>
      <c r="N35" s="87" t="str">
        <f aca="false">IF(COUNTA(B35:K35)=0,"",IF(AND(B35&lt;&gt;"",C35&lt;&gt;"",G35&gt;0,J35&lt;&gt;"",K35&lt;&gt;""),"OK","FALTAN DATOS"))</f>
        <v/>
      </c>
    </row>
    <row r="36" customFormat="false" ht="15" hidden="false" customHeight="false" outlineLevel="0" collapsed="false">
      <c r="A36" s="84" t="str">
        <f aca="false">IF(COUNTA(B36:K36)=0,"",ROW()-6)</f>
        <v/>
      </c>
      <c r="B36" s="67"/>
      <c r="C36" s="67"/>
      <c r="D36" s="67"/>
      <c r="E36" s="67"/>
      <c r="F36" s="67"/>
      <c r="G36" s="69"/>
      <c r="H36" s="85"/>
      <c r="I36" s="85"/>
      <c r="J36" s="67"/>
      <c r="K36" s="67"/>
      <c r="L36" s="86" t="n">
        <f aca="false">IF(OR(G36="",K36="Renunciado / no aplicado"),0,G36)</f>
        <v>0</v>
      </c>
      <c r="M36" s="86" t="n">
        <f aca="false">IF(AND(J36="Sí",K36&lt;&gt;"Renunciado / no aplicado"),G36,0)</f>
        <v>0</v>
      </c>
      <c r="N36" s="87" t="str">
        <f aca="false">IF(COUNTA(B36:K36)=0,"",IF(AND(B36&lt;&gt;"",C36&lt;&gt;"",G36&gt;0,J36&lt;&gt;"",K36&lt;&gt;""),"OK","FALTAN DATOS"))</f>
        <v/>
      </c>
    </row>
    <row r="37" customFormat="false" ht="15" hidden="false" customHeight="false" outlineLevel="0" collapsed="false">
      <c r="A37" s="84" t="str">
        <f aca="false">IF(COUNTA(B37:K37)=0,"",ROW()-6)</f>
        <v/>
      </c>
      <c r="B37" s="67"/>
      <c r="C37" s="67"/>
      <c r="D37" s="67"/>
      <c r="E37" s="67"/>
      <c r="F37" s="67"/>
      <c r="G37" s="69"/>
      <c r="H37" s="85"/>
      <c r="I37" s="85"/>
      <c r="J37" s="67"/>
      <c r="K37" s="67"/>
      <c r="L37" s="86" t="n">
        <f aca="false">IF(OR(G37="",K37="Renunciado / no aplicado"),0,G37)</f>
        <v>0</v>
      </c>
      <c r="M37" s="86" t="n">
        <f aca="false">IF(AND(J37="Sí",K37&lt;&gt;"Renunciado / no aplicado"),G37,0)</f>
        <v>0</v>
      </c>
      <c r="N37" s="87" t="str">
        <f aca="false">IF(COUNTA(B37:K37)=0,"",IF(AND(B37&lt;&gt;"",C37&lt;&gt;"",G37&gt;0,J37&lt;&gt;"",K37&lt;&gt;""),"OK","FALTAN DATOS"))</f>
        <v/>
      </c>
    </row>
    <row r="38" customFormat="false" ht="15" hidden="false" customHeight="false" outlineLevel="0" collapsed="false">
      <c r="A38" s="84" t="str">
        <f aca="false">IF(COUNTA(B38:K38)=0,"",ROW()-6)</f>
        <v/>
      </c>
      <c r="B38" s="67"/>
      <c r="C38" s="67"/>
      <c r="D38" s="67"/>
      <c r="E38" s="67"/>
      <c r="F38" s="67"/>
      <c r="G38" s="69"/>
      <c r="H38" s="85"/>
      <c r="I38" s="85"/>
      <c r="J38" s="67"/>
      <c r="K38" s="67"/>
      <c r="L38" s="86" t="n">
        <f aca="false">IF(OR(G38="",K38="Renunciado / no aplicado"),0,G38)</f>
        <v>0</v>
      </c>
      <c r="M38" s="86" t="n">
        <f aca="false">IF(AND(J38="Sí",K38&lt;&gt;"Renunciado / no aplicado"),G38,0)</f>
        <v>0</v>
      </c>
      <c r="N38" s="87" t="str">
        <f aca="false">IF(COUNTA(B38:K38)=0,"",IF(AND(B38&lt;&gt;"",C38&lt;&gt;"",G38&gt;0,J38&lt;&gt;"",K38&lt;&gt;""),"OK","FALTAN DATOS"))</f>
        <v/>
      </c>
    </row>
    <row r="39" customFormat="false" ht="15" hidden="false" customHeight="false" outlineLevel="0" collapsed="false">
      <c r="A39" s="84" t="str">
        <f aca="false">IF(COUNTA(B39:K39)=0,"",ROW()-6)</f>
        <v/>
      </c>
      <c r="B39" s="67"/>
      <c r="C39" s="67"/>
      <c r="D39" s="67"/>
      <c r="E39" s="67"/>
      <c r="F39" s="67"/>
      <c r="G39" s="69"/>
      <c r="H39" s="85"/>
      <c r="I39" s="85"/>
      <c r="J39" s="67"/>
      <c r="K39" s="67"/>
      <c r="L39" s="86" t="n">
        <f aca="false">IF(OR(G39="",K39="Renunciado / no aplicado"),0,G39)</f>
        <v>0</v>
      </c>
      <c r="M39" s="86" t="n">
        <f aca="false">IF(AND(J39="Sí",K39&lt;&gt;"Renunciado / no aplicado"),G39,0)</f>
        <v>0</v>
      </c>
      <c r="N39" s="87" t="str">
        <f aca="false">IF(COUNTA(B39:K39)=0,"",IF(AND(B39&lt;&gt;"",C39&lt;&gt;"",G39&gt;0,J39&lt;&gt;"",K39&lt;&gt;""),"OK","FALTAN DATOS"))</f>
        <v/>
      </c>
    </row>
    <row r="40" customFormat="false" ht="15" hidden="false" customHeight="false" outlineLevel="0" collapsed="false">
      <c r="A40" s="84" t="str">
        <f aca="false">IF(COUNTA(B40:K40)=0,"",ROW()-6)</f>
        <v/>
      </c>
      <c r="B40" s="67"/>
      <c r="C40" s="67"/>
      <c r="D40" s="67"/>
      <c r="E40" s="67"/>
      <c r="F40" s="67"/>
      <c r="G40" s="69"/>
      <c r="H40" s="85"/>
      <c r="I40" s="85"/>
      <c r="J40" s="67"/>
      <c r="K40" s="67"/>
      <c r="L40" s="86" t="n">
        <f aca="false">IF(OR(G40="",K40="Renunciado / no aplicado"),0,G40)</f>
        <v>0</v>
      </c>
      <c r="M40" s="86" t="n">
        <f aca="false">IF(AND(J40="Sí",K40&lt;&gt;"Renunciado / no aplicado"),G40,0)</f>
        <v>0</v>
      </c>
      <c r="N40" s="87" t="str">
        <f aca="false">IF(COUNTA(B40:K40)=0,"",IF(AND(B40&lt;&gt;"",C40&lt;&gt;"",G40&gt;0,J40&lt;&gt;"",K40&lt;&gt;""),"OK","FALTAN DATOS"))</f>
        <v/>
      </c>
    </row>
    <row r="41" customFormat="false" ht="15" hidden="false" customHeight="false" outlineLevel="0" collapsed="false">
      <c r="A41" s="84" t="str">
        <f aca="false">IF(COUNTA(B41:K41)=0,"",ROW()-6)</f>
        <v/>
      </c>
      <c r="B41" s="67"/>
      <c r="C41" s="67"/>
      <c r="D41" s="67"/>
      <c r="E41" s="67"/>
      <c r="F41" s="67"/>
      <c r="G41" s="69"/>
      <c r="H41" s="85"/>
      <c r="I41" s="85"/>
      <c r="J41" s="67"/>
      <c r="K41" s="67"/>
      <c r="L41" s="86" t="n">
        <f aca="false">IF(OR(G41="",K41="Renunciado / no aplicado"),0,G41)</f>
        <v>0</v>
      </c>
      <c r="M41" s="86" t="n">
        <f aca="false">IF(AND(J41="Sí",K41&lt;&gt;"Renunciado / no aplicado"),G41,0)</f>
        <v>0</v>
      </c>
      <c r="N41" s="87" t="str">
        <f aca="false">IF(COUNTA(B41:K41)=0,"",IF(AND(B41&lt;&gt;"",C41&lt;&gt;"",G41&gt;0,J41&lt;&gt;"",K41&lt;&gt;""),"OK","FALTAN DATOS"))</f>
        <v/>
      </c>
    </row>
    <row r="42" customFormat="false" ht="15" hidden="false" customHeight="false" outlineLevel="0" collapsed="false">
      <c r="A42" s="84" t="str">
        <f aca="false">IF(COUNTA(B42:K42)=0,"",ROW()-6)</f>
        <v/>
      </c>
      <c r="B42" s="67"/>
      <c r="C42" s="67"/>
      <c r="D42" s="67"/>
      <c r="E42" s="67"/>
      <c r="F42" s="67"/>
      <c r="G42" s="69"/>
      <c r="H42" s="85"/>
      <c r="I42" s="85"/>
      <c r="J42" s="67"/>
      <c r="K42" s="67"/>
      <c r="L42" s="86" t="n">
        <f aca="false">IF(OR(G42="",K42="Renunciado / no aplicado"),0,G42)</f>
        <v>0</v>
      </c>
      <c r="M42" s="86" t="n">
        <f aca="false">IF(AND(J42="Sí",K42&lt;&gt;"Renunciado / no aplicado"),G42,0)</f>
        <v>0</v>
      </c>
      <c r="N42" s="87" t="str">
        <f aca="false">IF(COUNTA(B42:K42)=0,"",IF(AND(B42&lt;&gt;"",C42&lt;&gt;"",G42&gt;0,J42&lt;&gt;"",K42&lt;&gt;""),"OK","FALTAN DATOS"))</f>
        <v/>
      </c>
    </row>
    <row r="43" customFormat="false" ht="15" hidden="false" customHeight="false" outlineLevel="0" collapsed="false">
      <c r="A43" s="84" t="str">
        <f aca="false">IF(COUNTA(B43:K43)=0,"",ROW()-6)</f>
        <v/>
      </c>
      <c r="B43" s="67"/>
      <c r="C43" s="67"/>
      <c r="D43" s="67"/>
      <c r="E43" s="67"/>
      <c r="F43" s="67"/>
      <c r="G43" s="69"/>
      <c r="H43" s="85"/>
      <c r="I43" s="85"/>
      <c r="J43" s="67"/>
      <c r="K43" s="67"/>
      <c r="L43" s="86" t="n">
        <f aca="false">IF(OR(G43="",K43="Renunciado / no aplicado"),0,G43)</f>
        <v>0</v>
      </c>
      <c r="M43" s="86" t="n">
        <f aca="false">IF(AND(J43="Sí",K43&lt;&gt;"Renunciado / no aplicado"),G43,0)</f>
        <v>0</v>
      </c>
      <c r="N43" s="87" t="str">
        <f aca="false">IF(COUNTA(B43:K43)=0,"",IF(AND(B43&lt;&gt;"",C43&lt;&gt;"",G43&gt;0,J43&lt;&gt;"",K43&lt;&gt;""),"OK","FALTAN DATOS"))</f>
        <v/>
      </c>
    </row>
    <row r="44" customFormat="false" ht="15" hidden="false" customHeight="false" outlineLevel="0" collapsed="false">
      <c r="A44" s="84" t="str">
        <f aca="false">IF(COUNTA(B44:K44)=0,"",ROW()-6)</f>
        <v/>
      </c>
      <c r="B44" s="67"/>
      <c r="C44" s="67"/>
      <c r="D44" s="67"/>
      <c r="E44" s="67"/>
      <c r="F44" s="67"/>
      <c r="G44" s="69"/>
      <c r="H44" s="85"/>
      <c r="I44" s="85"/>
      <c r="J44" s="67"/>
      <c r="K44" s="67"/>
      <c r="L44" s="86" t="n">
        <f aca="false">IF(OR(G44="",K44="Renunciado / no aplicado"),0,G44)</f>
        <v>0</v>
      </c>
      <c r="M44" s="86" t="n">
        <f aca="false">IF(AND(J44="Sí",K44&lt;&gt;"Renunciado / no aplicado"),G44,0)</f>
        <v>0</v>
      </c>
      <c r="N44" s="87" t="str">
        <f aca="false">IF(COUNTA(B44:K44)=0,"",IF(AND(B44&lt;&gt;"",C44&lt;&gt;"",G44&gt;0,J44&lt;&gt;"",K44&lt;&gt;""),"OK","FALTAN DATOS"))</f>
        <v/>
      </c>
    </row>
    <row r="45" customFormat="false" ht="15" hidden="false" customHeight="false" outlineLevel="0" collapsed="false">
      <c r="A45" s="84" t="str">
        <f aca="false">IF(COUNTA(B45:K45)=0,"",ROW()-6)</f>
        <v/>
      </c>
      <c r="B45" s="67"/>
      <c r="C45" s="67"/>
      <c r="D45" s="67"/>
      <c r="E45" s="67"/>
      <c r="F45" s="67"/>
      <c r="G45" s="69"/>
      <c r="H45" s="85"/>
      <c r="I45" s="85"/>
      <c r="J45" s="67"/>
      <c r="K45" s="67"/>
      <c r="L45" s="86" t="n">
        <f aca="false">IF(OR(G45="",K45="Renunciado / no aplicado"),0,G45)</f>
        <v>0</v>
      </c>
      <c r="M45" s="86" t="n">
        <f aca="false">IF(AND(J45="Sí",K45&lt;&gt;"Renunciado / no aplicado"),G45,0)</f>
        <v>0</v>
      </c>
      <c r="N45" s="87" t="str">
        <f aca="false">IF(COUNTA(B45:K45)=0,"",IF(AND(B45&lt;&gt;"",C45&lt;&gt;"",G45&gt;0,J45&lt;&gt;"",K45&lt;&gt;""),"OK","FALTAN DATOS"))</f>
        <v/>
      </c>
    </row>
    <row r="46" customFormat="false" ht="15" hidden="false" customHeight="false" outlineLevel="0" collapsed="false">
      <c r="A46" s="84" t="str">
        <f aca="false">IF(COUNTA(B46:K46)=0,"",ROW()-6)</f>
        <v/>
      </c>
      <c r="B46" s="67"/>
      <c r="C46" s="67"/>
      <c r="D46" s="67"/>
      <c r="E46" s="67"/>
      <c r="F46" s="67"/>
      <c r="G46" s="69"/>
      <c r="H46" s="85"/>
      <c r="I46" s="85"/>
      <c r="J46" s="67"/>
      <c r="K46" s="67"/>
      <c r="L46" s="86" t="n">
        <f aca="false">IF(OR(G46="",K46="Renunciado / no aplicado"),0,G46)</f>
        <v>0</v>
      </c>
      <c r="M46" s="86" t="n">
        <f aca="false">IF(AND(J46="Sí",K46&lt;&gt;"Renunciado / no aplicado"),G46,0)</f>
        <v>0</v>
      </c>
      <c r="N46" s="87" t="str">
        <f aca="false">IF(COUNTA(B46:K46)=0,"",IF(AND(B46&lt;&gt;"",C46&lt;&gt;"",G46&gt;0,J46&lt;&gt;"",K46&lt;&gt;""),"OK","FALTAN DATOS"))</f>
        <v/>
      </c>
    </row>
    <row r="47" customFormat="false" ht="15" hidden="false" customHeight="false" outlineLevel="0" collapsed="false">
      <c r="A47" s="84" t="str">
        <f aca="false">IF(COUNTA(B47:K47)=0,"",ROW()-6)</f>
        <v/>
      </c>
      <c r="B47" s="67"/>
      <c r="C47" s="67"/>
      <c r="D47" s="67"/>
      <c r="E47" s="67"/>
      <c r="F47" s="67"/>
      <c r="G47" s="69"/>
      <c r="H47" s="85"/>
      <c r="I47" s="85"/>
      <c r="J47" s="67"/>
      <c r="K47" s="67"/>
      <c r="L47" s="86" t="n">
        <f aca="false">IF(OR(G47="",K47="Renunciado / no aplicado"),0,G47)</f>
        <v>0</v>
      </c>
      <c r="M47" s="86" t="n">
        <f aca="false">IF(AND(J47="Sí",K47&lt;&gt;"Renunciado / no aplicado"),G47,0)</f>
        <v>0</v>
      </c>
      <c r="N47" s="87" t="str">
        <f aca="false">IF(COUNTA(B47:K47)=0,"",IF(AND(B47&lt;&gt;"",C47&lt;&gt;"",G47&gt;0,J47&lt;&gt;"",K47&lt;&gt;""),"OK","FALTAN DATOS"))</f>
        <v/>
      </c>
    </row>
    <row r="48" customFormat="false" ht="15" hidden="false" customHeight="false" outlineLevel="0" collapsed="false">
      <c r="A48" s="84" t="str">
        <f aca="false">IF(COUNTA(B48:K48)=0,"",ROW()-6)</f>
        <v/>
      </c>
      <c r="B48" s="67"/>
      <c r="C48" s="67"/>
      <c r="D48" s="67"/>
      <c r="E48" s="67"/>
      <c r="F48" s="67"/>
      <c r="G48" s="69"/>
      <c r="H48" s="85"/>
      <c r="I48" s="85"/>
      <c r="J48" s="67"/>
      <c r="K48" s="67"/>
      <c r="L48" s="86" t="n">
        <f aca="false">IF(OR(G48="",K48="Renunciado / no aplicado"),0,G48)</f>
        <v>0</v>
      </c>
      <c r="M48" s="86" t="n">
        <f aca="false">IF(AND(J48="Sí",K48&lt;&gt;"Renunciado / no aplicado"),G48,0)</f>
        <v>0</v>
      </c>
      <c r="N48" s="87" t="str">
        <f aca="false">IF(COUNTA(B48:K48)=0,"",IF(AND(B48&lt;&gt;"",C48&lt;&gt;"",G48&gt;0,J48&lt;&gt;"",K48&lt;&gt;""),"OK","FALTAN DATOS"))</f>
        <v/>
      </c>
    </row>
    <row r="49" customFormat="false" ht="15" hidden="false" customHeight="false" outlineLevel="0" collapsed="false">
      <c r="A49" s="84" t="str">
        <f aca="false">IF(COUNTA(B49:K49)=0,"",ROW()-6)</f>
        <v/>
      </c>
      <c r="B49" s="67"/>
      <c r="C49" s="67"/>
      <c r="D49" s="67"/>
      <c r="E49" s="67"/>
      <c r="F49" s="67"/>
      <c r="G49" s="69"/>
      <c r="H49" s="85"/>
      <c r="I49" s="85"/>
      <c r="J49" s="67"/>
      <c r="K49" s="67"/>
      <c r="L49" s="86" t="n">
        <f aca="false">IF(OR(G49="",K49="Renunciado / no aplicado"),0,G49)</f>
        <v>0</v>
      </c>
      <c r="M49" s="86" t="n">
        <f aca="false">IF(AND(J49="Sí",K49&lt;&gt;"Renunciado / no aplicado"),G49,0)</f>
        <v>0</v>
      </c>
      <c r="N49" s="87" t="str">
        <f aca="false">IF(COUNTA(B49:K49)=0,"",IF(AND(B49&lt;&gt;"",C49&lt;&gt;"",G49&gt;0,J49&lt;&gt;"",K49&lt;&gt;""),"OK","FALTAN DATOS"))</f>
        <v/>
      </c>
    </row>
    <row r="50" customFormat="false" ht="15" hidden="false" customHeight="false" outlineLevel="0" collapsed="false">
      <c r="A50" s="84" t="str">
        <f aca="false">IF(COUNTA(B50:K50)=0,"",ROW()-6)</f>
        <v/>
      </c>
      <c r="B50" s="67"/>
      <c r="C50" s="67"/>
      <c r="D50" s="67"/>
      <c r="E50" s="67"/>
      <c r="F50" s="67"/>
      <c r="G50" s="69"/>
      <c r="H50" s="85"/>
      <c r="I50" s="85"/>
      <c r="J50" s="67"/>
      <c r="K50" s="67"/>
      <c r="L50" s="86" t="n">
        <f aca="false">IF(OR(G50="",K50="Renunciado / no aplicado"),0,G50)</f>
        <v>0</v>
      </c>
      <c r="M50" s="86" t="n">
        <f aca="false">IF(AND(J50="Sí",K50&lt;&gt;"Renunciado / no aplicado"),G50,0)</f>
        <v>0</v>
      </c>
      <c r="N50" s="87" t="str">
        <f aca="false">IF(COUNTA(B50:K50)=0,"",IF(AND(B50&lt;&gt;"",C50&lt;&gt;"",G50&gt;0,J50&lt;&gt;"",K50&lt;&gt;""),"OK","FALTAN DATOS"))</f>
        <v/>
      </c>
    </row>
    <row r="51" customFormat="false" ht="15" hidden="false" customHeight="false" outlineLevel="0" collapsed="false">
      <c r="A51" s="84" t="str">
        <f aca="false">IF(COUNTA(B51:K51)=0,"",ROW()-6)</f>
        <v/>
      </c>
      <c r="B51" s="67"/>
      <c r="C51" s="67"/>
      <c r="D51" s="67"/>
      <c r="E51" s="67"/>
      <c r="F51" s="67"/>
      <c r="G51" s="69"/>
      <c r="H51" s="85"/>
      <c r="I51" s="85"/>
      <c r="J51" s="67"/>
      <c r="K51" s="67"/>
      <c r="L51" s="86" t="n">
        <f aca="false">IF(OR(G51="",K51="Renunciado / no aplicado"),0,G51)</f>
        <v>0</v>
      </c>
      <c r="M51" s="86" t="n">
        <f aca="false">IF(AND(J51="Sí",K51&lt;&gt;"Renunciado / no aplicado"),G51,0)</f>
        <v>0</v>
      </c>
      <c r="N51" s="87" t="str">
        <f aca="false">IF(COUNTA(B51:K51)=0,"",IF(AND(B51&lt;&gt;"",C51&lt;&gt;"",G51&gt;0,J51&lt;&gt;"",K51&lt;&gt;""),"OK","FALTAN DATOS"))</f>
        <v/>
      </c>
    </row>
    <row r="52" customFormat="false" ht="15" hidden="false" customHeight="false" outlineLevel="0" collapsed="false">
      <c r="A52" s="84" t="str">
        <f aca="false">IF(COUNTA(B52:K52)=0,"",ROW()-6)</f>
        <v/>
      </c>
      <c r="B52" s="67"/>
      <c r="C52" s="67"/>
      <c r="D52" s="67"/>
      <c r="E52" s="67"/>
      <c r="F52" s="67"/>
      <c r="G52" s="69"/>
      <c r="H52" s="85"/>
      <c r="I52" s="85"/>
      <c r="J52" s="67"/>
      <c r="K52" s="67"/>
      <c r="L52" s="86" t="n">
        <f aca="false">IF(OR(G52="",K52="Renunciado / no aplicado"),0,G52)</f>
        <v>0</v>
      </c>
      <c r="M52" s="86" t="n">
        <f aca="false">IF(AND(J52="Sí",K52&lt;&gt;"Renunciado / no aplicado"),G52,0)</f>
        <v>0</v>
      </c>
      <c r="N52" s="87" t="str">
        <f aca="false">IF(COUNTA(B52:K52)=0,"",IF(AND(B52&lt;&gt;"",C52&lt;&gt;"",G52&gt;0,J52&lt;&gt;"",K52&lt;&gt;""),"OK","FALTAN DATOS"))</f>
        <v/>
      </c>
    </row>
    <row r="53" customFormat="false" ht="15" hidden="false" customHeight="false" outlineLevel="0" collapsed="false">
      <c r="A53" s="84" t="str">
        <f aca="false">IF(COUNTA(B53:K53)=0,"",ROW()-6)</f>
        <v/>
      </c>
      <c r="B53" s="67"/>
      <c r="C53" s="67"/>
      <c r="D53" s="67"/>
      <c r="E53" s="67"/>
      <c r="F53" s="67"/>
      <c r="G53" s="69"/>
      <c r="H53" s="85"/>
      <c r="I53" s="85"/>
      <c r="J53" s="67"/>
      <c r="K53" s="67"/>
      <c r="L53" s="86" t="n">
        <f aca="false">IF(OR(G53="",K53="Renunciado / no aplicado"),0,G53)</f>
        <v>0</v>
      </c>
      <c r="M53" s="86" t="n">
        <f aca="false">IF(AND(J53="Sí",K53&lt;&gt;"Renunciado / no aplicado"),G53,0)</f>
        <v>0</v>
      </c>
      <c r="N53" s="87" t="str">
        <f aca="false">IF(COUNTA(B53:K53)=0,"",IF(AND(B53&lt;&gt;"",C53&lt;&gt;"",G53&gt;0,J53&lt;&gt;"",K53&lt;&gt;""),"OK","FALTAN DATOS"))</f>
        <v/>
      </c>
    </row>
    <row r="54" customFormat="false" ht="15" hidden="false" customHeight="false" outlineLevel="0" collapsed="false">
      <c r="A54" s="84" t="str">
        <f aca="false">IF(COUNTA(B54:K54)=0,"",ROW()-6)</f>
        <v/>
      </c>
      <c r="B54" s="67"/>
      <c r="C54" s="67"/>
      <c r="D54" s="67"/>
      <c r="E54" s="67"/>
      <c r="F54" s="67"/>
      <c r="G54" s="69"/>
      <c r="H54" s="85"/>
      <c r="I54" s="85"/>
      <c r="J54" s="67"/>
      <c r="K54" s="67"/>
      <c r="L54" s="86" t="n">
        <f aca="false">IF(OR(G54="",K54="Renunciado / no aplicado"),0,G54)</f>
        <v>0</v>
      </c>
      <c r="M54" s="86" t="n">
        <f aca="false">IF(AND(J54="Sí",K54&lt;&gt;"Renunciado / no aplicado"),G54,0)</f>
        <v>0</v>
      </c>
      <c r="N54" s="87" t="str">
        <f aca="false">IF(COUNTA(B54:K54)=0,"",IF(AND(B54&lt;&gt;"",C54&lt;&gt;"",G54&gt;0,J54&lt;&gt;"",K54&lt;&gt;""),"OK","FALTAN DATOS"))</f>
        <v/>
      </c>
    </row>
    <row r="55" customFormat="false" ht="15" hidden="false" customHeight="false" outlineLevel="0" collapsed="false">
      <c r="A55" s="84" t="str">
        <f aca="false">IF(COUNTA(B55:K55)=0,"",ROW()-6)</f>
        <v/>
      </c>
      <c r="B55" s="67"/>
      <c r="C55" s="67"/>
      <c r="D55" s="67"/>
      <c r="E55" s="67"/>
      <c r="F55" s="67"/>
      <c r="G55" s="69"/>
      <c r="H55" s="85"/>
      <c r="I55" s="85"/>
      <c r="J55" s="67"/>
      <c r="K55" s="67"/>
      <c r="L55" s="86" t="n">
        <f aca="false">IF(OR(G55="",K55="Renunciado / no aplicado"),0,G55)</f>
        <v>0</v>
      </c>
      <c r="M55" s="86" t="n">
        <f aca="false">IF(AND(J55="Sí",K55&lt;&gt;"Renunciado / no aplicado"),G55,0)</f>
        <v>0</v>
      </c>
      <c r="N55" s="87" t="str">
        <f aca="false">IF(COUNTA(B55:K55)=0,"",IF(AND(B55&lt;&gt;"",C55&lt;&gt;"",G55&gt;0,J55&lt;&gt;"",K55&lt;&gt;""),"OK","FALTAN DATOS"))</f>
        <v/>
      </c>
    </row>
    <row r="56" customFormat="false" ht="15" hidden="false" customHeight="false" outlineLevel="0" collapsed="false">
      <c r="A56" s="84" t="str">
        <f aca="false">IF(COUNTA(B56:K56)=0,"",ROW()-6)</f>
        <v/>
      </c>
      <c r="B56" s="67"/>
      <c r="C56" s="67"/>
      <c r="D56" s="67"/>
      <c r="E56" s="67"/>
      <c r="F56" s="67"/>
      <c r="G56" s="69"/>
      <c r="H56" s="85"/>
      <c r="I56" s="85"/>
      <c r="J56" s="67"/>
      <c r="K56" s="67"/>
      <c r="L56" s="86" t="n">
        <f aca="false">IF(OR(G56="",K56="Renunciado / no aplicado"),0,G56)</f>
        <v>0</v>
      </c>
      <c r="M56" s="86" t="n">
        <f aca="false">IF(AND(J56="Sí",K56&lt;&gt;"Renunciado / no aplicado"),G56,0)</f>
        <v>0</v>
      </c>
      <c r="N56" s="87" t="str">
        <f aca="false">IF(COUNTA(B56:K56)=0,"",IF(AND(B56&lt;&gt;"",C56&lt;&gt;"",G56&gt;0,J56&lt;&gt;"",K56&lt;&gt;""),"OK","FALTAN DATOS"))</f>
        <v/>
      </c>
    </row>
    <row r="57" customFormat="false" ht="15" hidden="false" customHeight="false" outlineLevel="0" collapsed="false">
      <c r="A57" s="84" t="str">
        <f aca="false">IF(COUNTA(B57:K57)=0,"",ROW()-6)</f>
        <v/>
      </c>
      <c r="B57" s="67"/>
      <c r="C57" s="67"/>
      <c r="D57" s="67"/>
      <c r="E57" s="67"/>
      <c r="F57" s="67"/>
      <c r="G57" s="69"/>
      <c r="H57" s="85"/>
      <c r="I57" s="85"/>
      <c r="J57" s="67"/>
      <c r="K57" s="67"/>
      <c r="L57" s="86" t="n">
        <f aca="false">IF(OR(G57="",K57="Renunciado / no aplicado"),0,G57)</f>
        <v>0</v>
      </c>
      <c r="M57" s="86" t="n">
        <f aca="false">IF(AND(J57="Sí",K57&lt;&gt;"Renunciado / no aplicado"),G57,0)</f>
        <v>0</v>
      </c>
      <c r="N57" s="87" t="str">
        <f aca="false">IF(COUNTA(B57:K57)=0,"",IF(AND(B57&lt;&gt;"",C57&lt;&gt;"",G57&gt;0,J57&lt;&gt;"",K57&lt;&gt;""),"OK","FALTAN DATOS"))</f>
        <v/>
      </c>
    </row>
    <row r="58" customFormat="false" ht="15" hidden="false" customHeight="false" outlineLevel="0" collapsed="false">
      <c r="A58" s="84" t="str">
        <f aca="false">IF(COUNTA(B58:K58)=0,"",ROW()-6)</f>
        <v/>
      </c>
      <c r="B58" s="67"/>
      <c r="C58" s="67"/>
      <c r="D58" s="67"/>
      <c r="E58" s="67"/>
      <c r="F58" s="67"/>
      <c r="G58" s="69"/>
      <c r="H58" s="85"/>
      <c r="I58" s="85"/>
      <c r="J58" s="67"/>
      <c r="K58" s="67"/>
      <c r="L58" s="86" t="n">
        <f aca="false">IF(OR(G58="",K58="Renunciado / no aplicado"),0,G58)</f>
        <v>0</v>
      </c>
      <c r="M58" s="86" t="n">
        <f aca="false">IF(AND(J58="Sí",K58&lt;&gt;"Renunciado / no aplicado"),G58,0)</f>
        <v>0</v>
      </c>
      <c r="N58" s="87" t="str">
        <f aca="false">IF(COUNTA(B58:K58)=0,"",IF(AND(B58&lt;&gt;"",C58&lt;&gt;"",G58&gt;0,J58&lt;&gt;"",K58&lt;&gt;""),"OK","FALTAN DATOS"))</f>
        <v/>
      </c>
    </row>
    <row r="59" customFormat="false" ht="15" hidden="false" customHeight="false" outlineLevel="0" collapsed="false">
      <c r="A59" s="84" t="str">
        <f aca="false">IF(COUNTA(B59:K59)=0,"",ROW()-6)</f>
        <v/>
      </c>
      <c r="B59" s="67"/>
      <c r="C59" s="67"/>
      <c r="D59" s="67"/>
      <c r="E59" s="67"/>
      <c r="F59" s="67"/>
      <c r="G59" s="69"/>
      <c r="H59" s="85"/>
      <c r="I59" s="85"/>
      <c r="J59" s="67"/>
      <c r="K59" s="67"/>
      <c r="L59" s="86" t="n">
        <f aca="false">IF(OR(G59="",K59="Renunciado / no aplicado"),0,G59)</f>
        <v>0</v>
      </c>
      <c r="M59" s="86" t="n">
        <f aca="false">IF(AND(J59="Sí",K59&lt;&gt;"Renunciado / no aplicado"),G59,0)</f>
        <v>0</v>
      </c>
      <c r="N59" s="87" t="str">
        <f aca="false">IF(COUNTA(B59:K59)=0,"",IF(AND(B59&lt;&gt;"",C59&lt;&gt;"",G59&gt;0,J59&lt;&gt;"",K59&lt;&gt;""),"OK","FALTAN DATOS"))</f>
        <v/>
      </c>
    </row>
    <row r="60" customFormat="false" ht="15" hidden="false" customHeight="false" outlineLevel="0" collapsed="false">
      <c r="A60" s="84" t="str">
        <f aca="false">IF(COUNTA(B60:K60)=0,"",ROW()-6)</f>
        <v/>
      </c>
      <c r="B60" s="67"/>
      <c r="C60" s="67"/>
      <c r="D60" s="67"/>
      <c r="E60" s="67"/>
      <c r="F60" s="67"/>
      <c r="G60" s="69"/>
      <c r="H60" s="85"/>
      <c r="I60" s="85"/>
      <c r="J60" s="67"/>
      <c r="K60" s="67"/>
      <c r="L60" s="86" t="n">
        <f aca="false">IF(OR(G60="",K60="Renunciado / no aplicado"),0,G60)</f>
        <v>0</v>
      </c>
      <c r="M60" s="86" t="n">
        <f aca="false">IF(AND(J60="Sí",K60&lt;&gt;"Renunciado / no aplicado"),G60,0)</f>
        <v>0</v>
      </c>
      <c r="N60" s="87" t="str">
        <f aca="false">IF(COUNTA(B60:K60)=0,"",IF(AND(B60&lt;&gt;"",C60&lt;&gt;"",G60&gt;0,J60&lt;&gt;"",K60&lt;&gt;""),"OK","FALTAN DATOS"))</f>
        <v/>
      </c>
    </row>
    <row r="61" customFormat="false" ht="15" hidden="false" customHeight="false" outlineLevel="0" collapsed="false">
      <c r="A61" s="84" t="str">
        <f aca="false">IF(COUNTA(B61:K61)=0,"",ROW()-6)</f>
        <v/>
      </c>
      <c r="B61" s="67"/>
      <c r="C61" s="67"/>
      <c r="D61" s="67"/>
      <c r="E61" s="67"/>
      <c r="F61" s="67"/>
      <c r="G61" s="69"/>
      <c r="H61" s="85"/>
      <c r="I61" s="85"/>
      <c r="J61" s="67"/>
      <c r="K61" s="67"/>
      <c r="L61" s="86" t="n">
        <f aca="false">IF(OR(G61="",K61="Renunciado / no aplicado"),0,G61)</f>
        <v>0</v>
      </c>
      <c r="M61" s="86" t="n">
        <f aca="false">IF(AND(J61="Sí",K61&lt;&gt;"Renunciado / no aplicado"),G61,0)</f>
        <v>0</v>
      </c>
      <c r="N61" s="87" t="str">
        <f aca="false">IF(COUNTA(B61:K61)=0,"",IF(AND(B61&lt;&gt;"",C61&lt;&gt;"",G61&gt;0,J61&lt;&gt;"",K61&lt;&gt;""),"OK","FALTAN DATOS"))</f>
        <v/>
      </c>
    </row>
    <row r="62" customFormat="false" ht="15" hidden="false" customHeight="false" outlineLevel="0" collapsed="false">
      <c r="A62" s="84" t="str">
        <f aca="false">IF(COUNTA(B62:K62)=0,"",ROW()-6)</f>
        <v/>
      </c>
      <c r="B62" s="67"/>
      <c r="C62" s="67"/>
      <c r="D62" s="67"/>
      <c r="E62" s="67"/>
      <c r="F62" s="67"/>
      <c r="G62" s="69"/>
      <c r="H62" s="85"/>
      <c r="I62" s="85"/>
      <c r="J62" s="67"/>
      <c r="K62" s="67"/>
      <c r="L62" s="86" t="n">
        <f aca="false">IF(OR(G62="",K62="Renunciado / no aplicado"),0,G62)</f>
        <v>0</v>
      </c>
      <c r="M62" s="86" t="n">
        <f aca="false">IF(AND(J62="Sí",K62&lt;&gt;"Renunciado / no aplicado"),G62,0)</f>
        <v>0</v>
      </c>
      <c r="N62" s="87" t="str">
        <f aca="false">IF(COUNTA(B62:K62)=0,"",IF(AND(B62&lt;&gt;"",C62&lt;&gt;"",G62&gt;0,J62&lt;&gt;"",K62&lt;&gt;""),"OK","FALTAN DATOS"))</f>
        <v/>
      </c>
    </row>
    <row r="63" customFormat="false" ht="15" hidden="false" customHeight="false" outlineLevel="0" collapsed="false">
      <c r="A63" s="84" t="str">
        <f aca="false">IF(COUNTA(B63:K63)=0,"",ROW()-6)</f>
        <v/>
      </c>
      <c r="B63" s="67"/>
      <c r="C63" s="67"/>
      <c r="D63" s="67"/>
      <c r="E63" s="67"/>
      <c r="F63" s="67"/>
      <c r="G63" s="69"/>
      <c r="H63" s="85"/>
      <c r="I63" s="85"/>
      <c r="J63" s="67"/>
      <c r="K63" s="67"/>
      <c r="L63" s="86" t="n">
        <f aca="false">IF(OR(G63="",K63="Renunciado / no aplicado"),0,G63)</f>
        <v>0</v>
      </c>
      <c r="M63" s="86" t="n">
        <f aca="false">IF(AND(J63="Sí",K63&lt;&gt;"Renunciado / no aplicado"),G63,0)</f>
        <v>0</v>
      </c>
      <c r="N63" s="87" t="str">
        <f aca="false">IF(COUNTA(B63:K63)=0,"",IF(AND(B63&lt;&gt;"",C63&lt;&gt;"",G63&gt;0,J63&lt;&gt;"",K63&lt;&gt;""),"OK","FALTAN DATOS"))</f>
        <v/>
      </c>
    </row>
    <row r="64" customFormat="false" ht="15" hidden="false" customHeight="false" outlineLevel="0" collapsed="false">
      <c r="A64" s="84" t="str">
        <f aca="false">IF(COUNTA(B64:K64)=0,"",ROW()-6)</f>
        <v/>
      </c>
      <c r="B64" s="67"/>
      <c r="C64" s="67"/>
      <c r="D64" s="67"/>
      <c r="E64" s="67"/>
      <c r="F64" s="67"/>
      <c r="G64" s="69"/>
      <c r="H64" s="85"/>
      <c r="I64" s="85"/>
      <c r="J64" s="67"/>
      <c r="K64" s="67"/>
      <c r="L64" s="86" t="n">
        <f aca="false">IF(OR(G64="",K64="Renunciado / no aplicado"),0,G64)</f>
        <v>0</v>
      </c>
      <c r="M64" s="86" t="n">
        <f aca="false">IF(AND(J64="Sí",K64&lt;&gt;"Renunciado / no aplicado"),G64,0)</f>
        <v>0</v>
      </c>
      <c r="N64" s="87" t="str">
        <f aca="false">IF(COUNTA(B64:K64)=0,"",IF(AND(B64&lt;&gt;"",C64&lt;&gt;"",G64&gt;0,J64&lt;&gt;"",K64&lt;&gt;""),"OK","FALTAN DATOS"))</f>
        <v/>
      </c>
    </row>
    <row r="65" customFormat="false" ht="15" hidden="false" customHeight="false" outlineLevel="0" collapsed="false">
      <c r="A65" s="84" t="str">
        <f aca="false">IF(COUNTA(B65:K65)=0,"",ROW()-6)</f>
        <v/>
      </c>
      <c r="B65" s="67"/>
      <c r="C65" s="67"/>
      <c r="D65" s="67"/>
      <c r="E65" s="67"/>
      <c r="F65" s="67"/>
      <c r="G65" s="69"/>
      <c r="H65" s="85"/>
      <c r="I65" s="85"/>
      <c r="J65" s="67"/>
      <c r="K65" s="67"/>
      <c r="L65" s="86" t="n">
        <f aca="false">IF(OR(G65="",K65="Renunciado / no aplicado"),0,G65)</f>
        <v>0</v>
      </c>
      <c r="M65" s="86" t="n">
        <f aca="false">IF(AND(J65="Sí",K65&lt;&gt;"Renunciado / no aplicado"),G65,0)</f>
        <v>0</v>
      </c>
      <c r="N65" s="87" t="str">
        <f aca="false">IF(COUNTA(B65:K65)=0,"",IF(AND(B65&lt;&gt;"",C65&lt;&gt;"",G65&gt;0,J65&lt;&gt;"",K65&lt;&gt;""),"OK","FALTAN DATOS"))</f>
        <v/>
      </c>
    </row>
    <row r="66" customFormat="false" ht="15" hidden="false" customHeight="false" outlineLevel="0" collapsed="false">
      <c r="A66" s="84" t="str">
        <f aca="false">IF(COUNTA(B66:K66)=0,"",ROW()-6)</f>
        <v/>
      </c>
      <c r="B66" s="67"/>
      <c r="C66" s="67"/>
      <c r="D66" s="67"/>
      <c r="E66" s="67"/>
      <c r="F66" s="67"/>
      <c r="G66" s="69"/>
      <c r="H66" s="85"/>
      <c r="I66" s="85"/>
      <c r="J66" s="67"/>
      <c r="K66" s="67"/>
      <c r="L66" s="86" t="n">
        <f aca="false">IF(OR(G66="",K66="Renunciado / no aplicado"),0,G66)</f>
        <v>0</v>
      </c>
      <c r="M66" s="86" t="n">
        <f aca="false">IF(AND(J66="Sí",K66&lt;&gt;"Renunciado / no aplicado"),G66,0)</f>
        <v>0</v>
      </c>
      <c r="N66" s="87" t="str">
        <f aca="false">IF(COUNTA(B66:K66)=0,"",IF(AND(B66&lt;&gt;"",C66&lt;&gt;"",G66&gt;0,J66&lt;&gt;"",K66&lt;&gt;""),"OK","FALTAN DATOS"))</f>
        <v/>
      </c>
    </row>
    <row r="67" customFormat="false" ht="15" hidden="false" customHeight="false" outlineLevel="0" collapsed="false">
      <c r="A67" s="84" t="str">
        <f aca="false">IF(COUNTA(B67:K67)=0,"",ROW()-6)</f>
        <v/>
      </c>
      <c r="B67" s="67"/>
      <c r="C67" s="67"/>
      <c r="D67" s="67"/>
      <c r="E67" s="67"/>
      <c r="F67" s="67"/>
      <c r="G67" s="69"/>
      <c r="H67" s="85"/>
      <c r="I67" s="85"/>
      <c r="J67" s="67"/>
      <c r="K67" s="67"/>
      <c r="L67" s="86" t="n">
        <f aca="false">IF(OR(G67="",K67="Renunciado / no aplicado"),0,G67)</f>
        <v>0</v>
      </c>
      <c r="M67" s="86" t="n">
        <f aca="false">IF(AND(J67="Sí",K67&lt;&gt;"Renunciado / no aplicado"),G67,0)</f>
        <v>0</v>
      </c>
      <c r="N67" s="87" t="str">
        <f aca="false">IF(COUNTA(B67:K67)=0,"",IF(AND(B67&lt;&gt;"",C67&lt;&gt;"",G67&gt;0,J67&lt;&gt;"",K67&lt;&gt;""),"OK","FALTAN DATOS"))</f>
        <v/>
      </c>
    </row>
    <row r="68" customFormat="false" ht="15" hidden="false" customHeight="false" outlineLevel="0" collapsed="false">
      <c r="A68" s="84" t="str">
        <f aca="false">IF(COUNTA(B68:K68)=0,"",ROW()-6)</f>
        <v/>
      </c>
      <c r="B68" s="67"/>
      <c r="C68" s="67"/>
      <c r="D68" s="67"/>
      <c r="E68" s="67"/>
      <c r="F68" s="67"/>
      <c r="G68" s="69"/>
      <c r="H68" s="85"/>
      <c r="I68" s="85"/>
      <c r="J68" s="67"/>
      <c r="K68" s="67"/>
      <c r="L68" s="86" t="n">
        <f aca="false">IF(OR(G68="",K68="Renunciado / no aplicado"),0,G68)</f>
        <v>0</v>
      </c>
      <c r="M68" s="86" t="n">
        <f aca="false">IF(AND(J68="Sí",K68&lt;&gt;"Renunciado / no aplicado"),G68,0)</f>
        <v>0</v>
      </c>
      <c r="N68" s="87" t="str">
        <f aca="false">IF(COUNTA(B68:K68)=0,"",IF(AND(B68&lt;&gt;"",C68&lt;&gt;"",G68&gt;0,J68&lt;&gt;"",K68&lt;&gt;""),"OK","FALTAN DATOS"))</f>
        <v/>
      </c>
    </row>
    <row r="69" customFormat="false" ht="15" hidden="false" customHeight="false" outlineLevel="0" collapsed="false">
      <c r="A69" s="84" t="str">
        <f aca="false">IF(COUNTA(B69:K69)=0,"",ROW()-6)</f>
        <v/>
      </c>
      <c r="B69" s="67"/>
      <c r="C69" s="67"/>
      <c r="D69" s="67"/>
      <c r="E69" s="67"/>
      <c r="F69" s="67"/>
      <c r="G69" s="69"/>
      <c r="H69" s="85"/>
      <c r="I69" s="85"/>
      <c r="J69" s="67"/>
      <c r="K69" s="67"/>
      <c r="L69" s="86" t="n">
        <f aca="false">IF(OR(G69="",K69="Renunciado / no aplicado"),0,G69)</f>
        <v>0</v>
      </c>
      <c r="M69" s="86" t="n">
        <f aca="false">IF(AND(J69="Sí",K69&lt;&gt;"Renunciado / no aplicado"),G69,0)</f>
        <v>0</v>
      </c>
      <c r="N69" s="87" t="str">
        <f aca="false">IF(COUNTA(B69:K69)=0,"",IF(AND(B69&lt;&gt;"",C69&lt;&gt;"",G69&gt;0,J69&lt;&gt;"",K69&lt;&gt;""),"OK","FALTAN DATOS"))</f>
        <v/>
      </c>
    </row>
    <row r="70" customFormat="false" ht="15" hidden="false" customHeight="false" outlineLevel="0" collapsed="false">
      <c r="A70" s="84" t="str">
        <f aca="false">IF(COUNTA(B70:K70)=0,"",ROW()-6)</f>
        <v/>
      </c>
      <c r="B70" s="67"/>
      <c r="C70" s="67"/>
      <c r="D70" s="67"/>
      <c r="E70" s="67"/>
      <c r="F70" s="67"/>
      <c r="G70" s="69"/>
      <c r="H70" s="85"/>
      <c r="I70" s="85"/>
      <c r="J70" s="67"/>
      <c r="K70" s="67"/>
      <c r="L70" s="86" t="n">
        <f aca="false">IF(OR(G70="",K70="Renunciado / no aplicado"),0,G70)</f>
        <v>0</v>
      </c>
      <c r="M70" s="86" t="n">
        <f aca="false">IF(AND(J70="Sí",K70&lt;&gt;"Renunciado / no aplicado"),G70,0)</f>
        <v>0</v>
      </c>
      <c r="N70" s="87" t="str">
        <f aca="false">IF(COUNTA(B70:K70)=0,"",IF(AND(B70&lt;&gt;"",C70&lt;&gt;"",G70&gt;0,J70&lt;&gt;"",K70&lt;&gt;""),"OK","FALTAN DATOS"))</f>
        <v/>
      </c>
    </row>
    <row r="71" customFormat="false" ht="15" hidden="false" customHeight="false" outlineLevel="0" collapsed="false">
      <c r="A71" s="84" t="str">
        <f aca="false">IF(COUNTA(B71:K71)=0,"",ROW()-6)</f>
        <v/>
      </c>
      <c r="B71" s="67"/>
      <c r="C71" s="67"/>
      <c r="D71" s="67"/>
      <c r="E71" s="67"/>
      <c r="F71" s="67"/>
      <c r="G71" s="69"/>
      <c r="H71" s="85"/>
      <c r="I71" s="85"/>
      <c r="J71" s="67"/>
      <c r="K71" s="67"/>
      <c r="L71" s="86" t="n">
        <f aca="false">IF(OR(G71="",K71="Renunciado / no aplicado"),0,G71)</f>
        <v>0</v>
      </c>
      <c r="M71" s="86" t="n">
        <f aca="false">IF(AND(J71="Sí",K71&lt;&gt;"Renunciado / no aplicado"),G71,0)</f>
        <v>0</v>
      </c>
      <c r="N71" s="87" t="str">
        <f aca="false">IF(COUNTA(B71:K71)=0,"",IF(AND(B71&lt;&gt;"",C71&lt;&gt;"",G71&gt;0,J71&lt;&gt;"",K71&lt;&gt;""),"OK","FALTAN DATOS"))</f>
        <v/>
      </c>
    </row>
    <row r="72" customFormat="false" ht="15" hidden="false" customHeight="false" outlineLevel="0" collapsed="false">
      <c r="A72" s="84" t="str">
        <f aca="false">IF(COUNTA(B72:K72)=0,"",ROW()-6)</f>
        <v/>
      </c>
      <c r="B72" s="67"/>
      <c r="C72" s="67"/>
      <c r="D72" s="67"/>
      <c r="E72" s="67"/>
      <c r="F72" s="67"/>
      <c r="G72" s="69"/>
      <c r="H72" s="85"/>
      <c r="I72" s="85"/>
      <c r="J72" s="67"/>
      <c r="K72" s="67"/>
      <c r="L72" s="86" t="n">
        <f aca="false">IF(OR(G72="",K72="Renunciado / no aplicado"),0,G72)</f>
        <v>0</v>
      </c>
      <c r="M72" s="86" t="n">
        <f aca="false">IF(AND(J72="Sí",K72&lt;&gt;"Renunciado / no aplicado"),G72,0)</f>
        <v>0</v>
      </c>
      <c r="N72" s="87" t="str">
        <f aca="false">IF(COUNTA(B72:K72)=0,"",IF(AND(B72&lt;&gt;"",C72&lt;&gt;"",G72&gt;0,J72&lt;&gt;"",K72&lt;&gt;""),"OK","FALTAN DATOS"))</f>
        <v/>
      </c>
    </row>
    <row r="73" customFormat="false" ht="15" hidden="false" customHeight="false" outlineLevel="0" collapsed="false">
      <c r="A73" s="84" t="str">
        <f aca="false">IF(COUNTA(B73:K73)=0,"",ROW()-6)</f>
        <v/>
      </c>
      <c r="B73" s="67"/>
      <c r="C73" s="67"/>
      <c r="D73" s="67"/>
      <c r="E73" s="67"/>
      <c r="F73" s="67"/>
      <c r="G73" s="69"/>
      <c r="H73" s="85"/>
      <c r="I73" s="85"/>
      <c r="J73" s="67"/>
      <c r="K73" s="67"/>
      <c r="L73" s="86" t="n">
        <f aca="false">IF(OR(G73="",K73="Renunciado / no aplicado"),0,G73)</f>
        <v>0</v>
      </c>
      <c r="M73" s="86" t="n">
        <f aca="false">IF(AND(J73="Sí",K73&lt;&gt;"Renunciado / no aplicado"),G73,0)</f>
        <v>0</v>
      </c>
      <c r="N73" s="87" t="str">
        <f aca="false">IF(COUNTA(B73:K73)=0,"",IF(AND(B73&lt;&gt;"",C73&lt;&gt;"",G73&gt;0,J73&lt;&gt;"",K73&lt;&gt;""),"OK","FALTAN DATOS"))</f>
        <v/>
      </c>
    </row>
    <row r="74" customFormat="false" ht="15" hidden="false" customHeight="false" outlineLevel="0" collapsed="false">
      <c r="A74" s="84" t="str">
        <f aca="false">IF(COUNTA(B74:K74)=0,"",ROW()-6)</f>
        <v/>
      </c>
      <c r="B74" s="67"/>
      <c r="C74" s="67"/>
      <c r="D74" s="67"/>
      <c r="E74" s="67"/>
      <c r="F74" s="67"/>
      <c r="G74" s="69"/>
      <c r="H74" s="85"/>
      <c r="I74" s="85"/>
      <c r="J74" s="67"/>
      <c r="K74" s="67"/>
      <c r="L74" s="86" t="n">
        <f aca="false">IF(OR(G74="",K74="Renunciado / no aplicado"),0,G74)</f>
        <v>0</v>
      </c>
      <c r="M74" s="86" t="n">
        <f aca="false">IF(AND(J74="Sí",K74&lt;&gt;"Renunciado / no aplicado"),G74,0)</f>
        <v>0</v>
      </c>
      <c r="N74" s="87" t="str">
        <f aca="false">IF(COUNTA(B74:K74)=0,"",IF(AND(B74&lt;&gt;"",C74&lt;&gt;"",G74&gt;0,J74&lt;&gt;"",K74&lt;&gt;""),"OK","FALTAN DATOS"))</f>
        <v/>
      </c>
    </row>
    <row r="75" customFormat="false" ht="15" hidden="false" customHeight="false" outlineLevel="0" collapsed="false">
      <c r="A75" s="84" t="str">
        <f aca="false">IF(COUNTA(B75:K75)=0,"",ROW()-6)</f>
        <v/>
      </c>
      <c r="B75" s="67"/>
      <c r="C75" s="67"/>
      <c r="D75" s="67"/>
      <c r="E75" s="67"/>
      <c r="F75" s="67"/>
      <c r="G75" s="69"/>
      <c r="H75" s="85"/>
      <c r="I75" s="85"/>
      <c r="J75" s="67"/>
      <c r="K75" s="67"/>
      <c r="L75" s="86" t="n">
        <f aca="false">IF(OR(G75="",K75="Renunciado / no aplicado"),0,G75)</f>
        <v>0</v>
      </c>
      <c r="M75" s="86" t="n">
        <f aca="false">IF(AND(J75="Sí",K75&lt;&gt;"Renunciado / no aplicado"),G75,0)</f>
        <v>0</v>
      </c>
      <c r="N75" s="87" t="str">
        <f aca="false">IF(COUNTA(B75:K75)=0,"",IF(AND(B75&lt;&gt;"",C75&lt;&gt;"",G75&gt;0,J75&lt;&gt;"",K75&lt;&gt;""),"OK","FALTAN DATOS"))</f>
        <v/>
      </c>
    </row>
    <row r="76" customFormat="false" ht="15" hidden="false" customHeight="false" outlineLevel="0" collapsed="false">
      <c r="A76" s="84" t="str">
        <f aca="false">IF(COUNTA(B76:K76)=0,"",ROW()-6)</f>
        <v/>
      </c>
      <c r="B76" s="67"/>
      <c r="C76" s="67"/>
      <c r="D76" s="67"/>
      <c r="E76" s="67"/>
      <c r="F76" s="67"/>
      <c r="G76" s="69"/>
      <c r="H76" s="85"/>
      <c r="I76" s="85"/>
      <c r="J76" s="67"/>
      <c r="K76" s="67"/>
      <c r="L76" s="86" t="n">
        <f aca="false">IF(OR(G76="",K76="Renunciado / no aplicado"),0,G76)</f>
        <v>0</v>
      </c>
      <c r="M76" s="86" t="n">
        <f aca="false">IF(AND(J76="Sí",K76&lt;&gt;"Renunciado / no aplicado"),G76,0)</f>
        <v>0</v>
      </c>
      <c r="N76" s="87" t="str">
        <f aca="false">IF(COUNTA(B76:K76)=0,"",IF(AND(B76&lt;&gt;"",C76&lt;&gt;"",G76&gt;0,J76&lt;&gt;"",K76&lt;&gt;""),"OK","FALTAN DATOS"))</f>
        <v/>
      </c>
    </row>
    <row r="77" customFormat="false" ht="15" hidden="false" customHeight="false" outlineLevel="0" collapsed="false">
      <c r="A77" s="84" t="str">
        <f aca="false">IF(COUNTA(B77:K77)=0,"",ROW()-6)</f>
        <v/>
      </c>
      <c r="B77" s="67"/>
      <c r="C77" s="67"/>
      <c r="D77" s="67"/>
      <c r="E77" s="67"/>
      <c r="F77" s="67"/>
      <c r="G77" s="69"/>
      <c r="H77" s="85"/>
      <c r="I77" s="85"/>
      <c r="J77" s="67"/>
      <c r="K77" s="67"/>
      <c r="L77" s="86" t="n">
        <f aca="false">IF(OR(G77="",K77="Renunciado / no aplicado"),0,G77)</f>
        <v>0</v>
      </c>
      <c r="M77" s="86" t="n">
        <f aca="false">IF(AND(J77="Sí",K77&lt;&gt;"Renunciado / no aplicado"),G77,0)</f>
        <v>0</v>
      </c>
      <c r="N77" s="87" t="str">
        <f aca="false">IF(COUNTA(B77:K77)=0,"",IF(AND(B77&lt;&gt;"",C77&lt;&gt;"",G77&gt;0,J77&lt;&gt;"",K77&lt;&gt;""),"OK","FALTAN DATOS"))</f>
        <v/>
      </c>
    </row>
    <row r="78" customFormat="false" ht="15" hidden="false" customHeight="false" outlineLevel="0" collapsed="false">
      <c r="A78" s="84" t="str">
        <f aca="false">IF(COUNTA(B78:K78)=0,"",ROW()-6)</f>
        <v/>
      </c>
      <c r="B78" s="67"/>
      <c r="C78" s="67"/>
      <c r="D78" s="67"/>
      <c r="E78" s="67"/>
      <c r="F78" s="67"/>
      <c r="G78" s="69"/>
      <c r="H78" s="85"/>
      <c r="I78" s="85"/>
      <c r="J78" s="67"/>
      <c r="K78" s="67"/>
      <c r="L78" s="86" t="n">
        <f aca="false">IF(OR(G78="",K78="Renunciado / no aplicado"),0,G78)</f>
        <v>0</v>
      </c>
      <c r="M78" s="86" t="n">
        <f aca="false">IF(AND(J78="Sí",K78&lt;&gt;"Renunciado / no aplicado"),G78,0)</f>
        <v>0</v>
      </c>
      <c r="N78" s="87" t="str">
        <f aca="false">IF(COUNTA(B78:K78)=0,"",IF(AND(B78&lt;&gt;"",C78&lt;&gt;"",G78&gt;0,J78&lt;&gt;"",K78&lt;&gt;""),"OK","FALTAN DATOS"))</f>
        <v/>
      </c>
    </row>
    <row r="79" customFormat="false" ht="15" hidden="false" customHeight="false" outlineLevel="0" collapsed="false">
      <c r="A79" s="84" t="str">
        <f aca="false">IF(COUNTA(B79:K79)=0,"",ROW()-6)</f>
        <v/>
      </c>
      <c r="B79" s="67"/>
      <c r="C79" s="67"/>
      <c r="D79" s="67"/>
      <c r="E79" s="67"/>
      <c r="F79" s="67"/>
      <c r="G79" s="69"/>
      <c r="H79" s="85"/>
      <c r="I79" s="85"/>
      <c r="J79" s="67"/>
      <c r="K79" s="67"/>
      <c r="L79" s="86" t="n">
        <f aca="false">IF(OR(G79="",K79="Renunciado / no aplicado"),0,G79)</f>
        <v>0</v>
      </c>
      <c r="M79" s="86" t="n">
        <f aca="false">IF(AND(J79="Sí",K79&lt;&gt;"Renunciado / no aplicado"),G79,0)</f>
        <v>0</v>
      </c>
      <c r="N79" s="87" t="str">
        <f aca="false">IF(COUNTA(B79:K79)=0,"",IF(AND(B79&lt;&gt;"",C79&lt;&gt;"",G79&gt;0,J79&lt;&gt;"",K79&lt;&gt;""),"OK","FALTAN DATOS"))</f>
        <v/>
      </c>
    </row>
    <row r="80" customFormat="false" ht="15" hidden="false" customHeight="false" outlineLevel="0" collapsed="false">
      <c r="A80" s="84" t="str">
        <f aca="false">IF(COUNTA(B80:K80)=0,"",ROW()-6)</f>
        <v/>
      </c>
      <c r="B80" s="67"/>
      <c r="C80" s="67"/>
      <c r="D80" s="67"/>
      <c r="E80" s="67"/>
      <c r="F80" s="67"/>
      <c r="G80" s="69"/>
      <c r="H80" s="85"/>
      <c r="I80" s="85"/>
      <c r="J80" s="67"/>
      <c r="K80" s="67"/>
      <c r="L80" s="86" t="n">
        <f aca="false">IF(OR(G80="",K80="Renunciado / no aplicado"),0,G80)</f>
        <v>0</v>
      </c>
      <c r="M80" s="86" t="n">
        <f aca="false">IF(AND(J80="Sí",K80&lt;&gt;"Renunciado / no aplicado"),G80,0)</f>
        <v>0</v>
      </c>
      <c r="N80" s="87" t="str">
        <f aca="false">IF(COUNTA(B80:K80)=0,"",IF(AND(B80&lt;&gt;"",C80&lt;&gt;"",G80&gt;0,J80&lt;&gt;"",K80&lt;&gt;""),"OK","FALTAN DATOS"))</f>
        <v/>
      </c>
    </row>
    <row r="81" customFormat="false" ht="15" hidden="false" customHeight="false" outlineLevel="0" collapsed="false">
      <c r="A81" s="84" t="str">
        <f aca="false">IF(COUNTA(B81:K81)=0,"",ROW()-6)</f>
        <v/>
      </c>
      <c r="B81" s="67"/>
      <c r="C81" s="67"/>
      <c r="D81" s="67"/>
      <c r="E81" s="67"/>
      <c r="F81" s="67"/>
      <c r="G81" s="69"/>
      <c r="H81" s="85"/>
      <c r="I81" s="85"/>
      <c r="J81" s="67"/>
      <c r="K81" s="67"/>
      <c r="L81" s="86" t="n">
        <f aca="false">IF(OR(G81="",K81="Renunciado / no aplicado"),0,G81)</f>
        <v>0</v>
      </c>
      <c r="M81" s="86" t="n">
        <f aca="false">IF(AND(J81="Sí",K81&lt;&gt;"Renunciado / no aplicado"),G81,0)</f>
        <v>0</v>
      </c>
      <c r="N81" s="87" t="str">
        <f aca="false">IF(COUNTA(B81:K81)=0,"",IF(AND(B81&lt;&gt;"",C81&lt;&gt;"",G81&gt;0,J81&lt;&gt;"",K81&lt;&gt;""),"OK","FALTAN DATOS"))</f>
        <v/>
      </c>
    </row>
    <row r="82" customFormat="false" ht="15" hidden="false" customHeight="false" outlineLevel="0" collapsed="false">
      <c r="A82" s="84" t="str">
        <f aca="false">IF(COUNTA(B82:K82)=0,"",ROW()-6)</f>
        <v/>
      </c>
      <c r="B82" s="67"/>
      <c r="C82" s="67"/>
      <c r="D82" s="67"/>
      <c r="E82" s="67"/>
      <c r="F82" s="67"/>
      <c r="G82" s="69"/>
      <c r="H82" s="85"/>
      <c r="I82" s="85"/>
      <c r="J82" s="67"/>
      <c r="K82" s="67"/>
      <c r="L82" s="86" t="n">
        <f aca="false">IF(OR(G82="",K82="Renunciado / no aplicado"),0,G82)</f>
        <v>0</v>
      </c>
      <c r="M82" s="86" t="n">
        <f aca="false">IF(AND(J82="Sí",K82&lt;&gt;"Renunciado / no aplicado"),G82,0)</f>
        <v>0</v>
      </c>
      <c r="N82" s="87" t="str">
        <f aca="false">IF(COUNTA(B82:K82)=0,"",IF(AND(B82&lt;&gt;"",C82&lt;&gt;"",G82&gt;0,J82&lt;&gt;"",K82&lt;&gt;""),"OK","FALTAN DATOS"))</f>
        <v/>
      </c>
    </row>
    <row r="83" customFormat="false" ht="15" hidden="false" customHeight="false" outlineLevel="0" collapsed="false">
      <c r="A83" s="84" t="str">
        <f aca="false">IF(COUNTA(B83:K83)=0,"",ROW()-6)</f>
        <v/>
      </c>
      <c r="B83" s="67"/>
      <c r="C83" s="67"/>
      <c r="D83" s="67"/>
      <c r="E83" s="67"/>
      <c r="F83" s="67"/>
      <c r="G83" s="69"/>
      <c r="H83" s="85"/>
      <c r="I83" s="85"/>
      <c r="J83" s="67"/>
      <c r="K83" s="67"/>
      <c r="L83" s="86" t="n">
        <f aca="false">IF(OR(G83="",K83="Renunciado / no aplicado"),0,G83)</f>
        <v>0</v>
      </c>
      <c r="M83" s="86" t="n">
        <f aca="false">IF(AND(J83="Sí",K83&lt;&gt;"Renunciado / no aplicado"),G83,0)</f>
        <v>0</v>
      </c>
      <c r="N83" s="87" t="str">
        <f aca="false">IF(COUNTA(B83:K83)=0,"",IF(AND(B83&lt;&gt;"",C83&lt;&gt;"",G83&gt;0,J83&lt;&gt;"",K83&lt;&gt;""),"OK","FALTAN DATOS"))</f>
        <v/>
      </c>
    </row>
    <row r="84" customFormat="false" ht="15" hidden="false" customHeight="false" outlineLevel="0" collapsed="false">
      <c r="A84" s="84" t="str">
        <f aca="false">IF(COUNTA(B84:K84)=0,"",ROW()-6)</f>
        <v/>
      </c>
      <c r="B84" s="67"/>
      <c r="C84" s="67"/>
      <c r="D84" s="67"/>
      <c r="E84" s="67"/>
      <c r="F84" s="67"/>
      <c r="G84" s="69"/>
      <c r="H84" s="85"/>
      <c r="I84" s="85"/>
      <c r="J84" s="67"/>
      <c r="K84" s="67"/>
      <c r="L84" s="86" t="n">
        <f aca="false">IF(OR(G84="",K84="Renunciado / no aplicado"),0,G84)</f>
        <v>0</v>
      </c>
      <c r="M84" s="86" t="n">
        <f aca="false">IF(AND(J84="Sí",K84&lt;&gt;"Renunciado / no aplicado"),G84,0)</f>
        <v>0</v>
      </c>
      <c r="N84" s="87" t="str">
        <f aca="false">IF(COUNTA(B84:K84)=0,"",IF(AND(B84&lt;&gt;"",C84&lt;&gt;"",G84&gt;0,J84&lt;&gt;"",K84&lt;&gt;""),"OK","FALTAN DATOS"))</f>
        <v/>
      </c>
    </row>
    <row r="85" customFormat="false" ht="15" hidden="false" customHeight="false" outlineLevel="0" collapsed="false">
      <c r="A85" s="84" t="str">
        <f aca="false">IF(COUNTA(B85:K85)=0,"",ROW()-6)</f>
        <v/>
      </c>
      <c r="B85" s="67"/>
      <c r="C85" s="67"/>
      <c r="D85" s="67"/>
      <c r="E85" s="67"/>
      <c r="F85" s="67"/>
      <c r="G85" s="69"/>
      <c r="H85" s="85"/>
      <c r="I85" s="85"/>
      <c r="J85" s="67"/>
      <c r="K85" s="67"/>
      <c r="L85" s="86" t="n">
        <f aca="false">IF(OR(G85="",K85="Renunciado / no aplicado"),0,G85)</f>
        <v>0</v>
      </c>
      <c r="M85" s="86" t="n">
        <f aca="false">IF(AND(J85="Sí",K85&lt;&gt;"Renunciado / no aplicado"),G85,0)</f>
        <v>0</v>
      </c>
      <c r="N85" s="87" t="str">
        <f aca="false">IF(COUNTA(B85:K85)=0,"",IF(AND(B85&lt;&gt;"",C85&lt;&gt;"",G85&gt;0,J85&lt;&gt;"",K85&lt;&gt;""),"OK","FALTAN DATOS"))</f>
        <v/>
      </c>
    </row>
    <row r="86" customFormat="false" ht="15" hidden="false" customHeight="false" outlineLevel="0" collapsed="false">
      <c r="A86" s="84" t="str">
        <f aca="false">IF(COUNTA(B86:K86)=0,"",ROW()-6)</f>
        <v/>
      </c>
      <c r="B86" s="67"/>
      <c r="C86" s="67"/>
      <c r="D86" s="67"/>
      <c r="E86" s="67"/>
      <c r="F86" s="67"/>
      <c r="G86" s="69"/>
      <c r="H86" s="85"/>
      <c r="I86" s="85"/>
      <c r="J86" s="67"/>
      <c r="K86" s="67"/>
      <c r="L86" s="86" t="n">
        <f aca="false">IF(OR(G86="",K86="Renunciado / no aplicado"),0,G86)</f>
        <v>0</v>
      </c>
      <c r="M86" s="86" t="n">
        <f aca="false">IF(AND(J86="Sí",K86&lt;&gt;"Renunciado / no aplicado"),G86,0)</f>
        <v>0</v>
      </c>
      <c r="N86" s="87" t="str">
        <f aca="false">IF(COUNTA(B86:K86)=0,"",IF(AND(B86&lt;&gt;"",C86&lt;&gt;"",G86&gt;0,J86&lt;&gt;"",K86&lt;&gt;""),"OK","FALTAN DATOS"))</f>
        <v/>
      </c>
    </row>
    <row r="87" customFormat="false" ht="15" hidden="false" customHeight="false" outlineLevel="0" collapsed="false">
      <c r="A87" s="84" t="str">
        <f aca="false">IF(COUNTA(B87:K87)=0,"",ROW()-6)</f>
        <v/>
      </c>
      <c r="B87" s="67"/>
      <c r="C87" s="67"/>
      <c r="D87" s="67"/>
      <c r="E87" s="67"/>
      <c r="F87" s="67"/>
      <c r="G87" s="69"/>
      <c r="H87" s="85"/>
      <c r="I87" s="85"/>
      <c r="J87" s="67"/>
      <c r="K87" s="67"/>
      <c r="L87" s="86" t="n">
        <f aca="false">IF(OR(G87="",K87="Renunciado / no aplicado"),0,G87)</f>
        <v>0</v>
      </c>
      <c r="M87" s="86" t="n">
        <f aca="false">IF(AND(J87="Sí",K87&lt;&gt;"Renunciado / no aplicado"),G87,0)</f>
        <v>0</v>
      </c>
      <c r="N87" s="87" t="str">
        <f aca="false">IF(COUNTA(B87:K87)=0,"",IF(AND(B87&lt;&gt;"",C87&lt;&gt;"",G87&gt;0,J87&lt;&gt;"",K87&lt;&gt;""),"OK","FALTAN DATOS"))</f>
        <v/>
      </c>
    </row>
    <row r="88" customFormat="false" ht="15" hidden="false" customHeight="false" outlineLevel="0" collapsed="false">
      <c r="A88" s="84" t="str">
        <f aca="false">IF(COUNTA(B88:K88)=0,"",ROW()-6)</f>
        <v/>
      </c>
      <c r="B88" s="67"/>
      <c r="C88" s="67"/>
      <c r="D88" s="67"/>
      <c r="E88" s="67"/>
      <c r="F88" s="67"/>
      <c r="G88" s="69"/>
      <c r="H88" s="85"/>
      <c r="I88" s="85"/>
      <c r="J88" s="67"/>
      <c r="K88" s="67"/>
      <c r="L88" s="86" t="n">
        <f aca="false">IF(OR(G88="",K88="Renunciado / no aplicado"),0,G88)</f>
        <v>0</v>
      </c>
      <c r="M88" s="86" t="n">
        <f aca="false">IF(AND(J88="Sí",K88&lt;&gt;"Renunciado / no aplicado"),G88,0)</f>
        <v>0</v>
      </c>
      <c r="N88" s="87" t="str">
        <f aca="false">IF(COUNTA(B88:K88)=0,"",IF(AND(B88&lt;&gt;"",C88&lt;&gt;"",G88&gt;0,J88&lt;&gt;"",K88&lt;&gt;""),"OK","FALTAN DATOS"))</f>
        <v/>
      </c>
    </row>
    <row r="89" customFormat="false" ht="15" hidden="false" customHeight="false" outlineLevel="0" collapsed="false">
      <c r="A89" s="84" t="str">
        <f aca="false">IF(COUNTA(B89:K89)=0,"",ROW()-6)</f>
        <v/>
      </c>
      <c r="B89" s="67"/>
      <c r="C89" s="67"/>
      <c r="D89" s="67"/>
      <c r="E89" s="67"/>
      <c r="F89" s="67"/>
      <c r="G89" s="69"/>
      <c r="H89" s="85"/>
      <c r="I89" s="85"/>
      <c r="J89" s="67"/>
      <c r="K89" s="67"/>
      <c r="L89" s="86" t="n">
        <f aca="false">IF(OR(G89="",K89="Renunciado / no aplicado"),0,G89)</f>
        <v>0</v>
      </c>
      <c r="M89" s="86" t="n">
        <f aca="false">IF(AND(J89="Sí",K89&lt;&gt;"Renunciado / no aplicado"),G89,0)</f>
        <v>0</v>
      </c>
      <c r="N89" s="87" t="str">
        <f aca="false">IF(COUNTA(B89:K89)=0,"",IF(AND(B89&lt;&gt;"",C89&lt;&gt;"",G89&gt;0,J89&lt;&gt;"",K89&lt;&gt;""),"OK","FALTAN DATOS"))</f>
        <v/>
      </c>
    </row>
    <row r="90" customFormat="false" ht="15" hidden="false" customHeight="false" outlineLevel="0" collapsed="false">
      <c r="A90" s="84" t="str">
        <f aca="false">IF(COUNTA(B90:K90)=0,"",ROW()-6)</f>
        <v/>
      </c>
      <c r="B90" s="67"/>
      <c r="C90" s="67"/>
      <c r="D90" s="67"/>
      <c r="E90" s="67"/>
      <c r="F90" s="67"/>
      <c r="G90" s="69"/>
      <c r="H90" s="85"/>
      <c r="I90" s="85"/>
      <c r="J90" s="67"/>
      <c r="K90" s="67"/>
      <c r="L90" s="86" t="n">
        <f aca="false">IF(OR(G90="",K90="Renunciado / no aplicado"),0,G90)</f>
        <v>0</v>
      </c>
      <c r="M90" s="86" t="n">
        <f aca="false">IF(AND(J90="Sí",K90&lt;&gt;"Renunciado / no aplicado"),G90,0)</f>
        <v>0</v>
      </c>
      <c r="N90" s="87" t="str">
        <f aca="false">IF(COUNTA(B90:K90)=0,"",IF(AND(B90&lt;&gt;"",C90&lt;&gt;"",G90&gt;0,J90&lt;&gt;"",K90&lt;&gt;""),"OK","FALTAN DATOS"))</f>
        <v/>
      </c>
    </row>
    <row r="91" customFormat="false" ht="15" hidden="false" customHeight="false" outlineLevel="0" collapsed="false">
      <c r="A91" s="84" t="str">
        <f aca="false">IF(COUNTA(B91:K91)=0,"",ROW()-6)</f>
        <v/>
      </c>
      <c r="B91" s="67"/>
      <c r="C91" s="67"/>
      <c r="D91" s="67"/>
      <c r="E91" s="67"/>
      <c r="F91" s="67"/>
      <c r="G91" s="69"/>
      <c r="H91" s="85"/>
      <c r="I91" s="85"/>
      <c r="J91" s="67"/>
      <c r="K91" s="67"/>
      <c r="L91" s="86" t="n">
        <f aca="false">IF(OR(G91="",K91="Renunciado / no aplicado"),0,G91)</f>
        <v>0</v>
      </c>
      <c r="M91" s="86" t="n">
        <f aca="false">IF(AND(J91="Sí",K91&lt;&gt;"Renunciado / no aplicado"),G91,0)</f>
        <v>0</v>
      </c>
      <c r="N91" s="87" t="str">
        <f aca="false">IF(COUNTA(B91:K91)=0,"",IF(AND(B91&lt;&gt;"",C91&lt;&gt;"",G91&gt;0,J91&lt;&gt;"",K91&lt;&gt;""),"OK","FALTAN DATOS"))</f>
        <v/>
      </c>
    </row>
    <row r="92" customFormat="false" ht="15" hidden="false" customHeight="false" outlineLevel="0" collapsed="false">
      <c r="A92" s="84" t="str">
        <f aca="false">IF(COUNTA(B92:K92)=0,"",ROW()-6)</f>
        <v/>
      </c>
      <c r="B92" s="67"/>
      <c r="C92" s="67"/>
      <c r="D92" s="67"/>
      <c r="E92" s="67"/>
      <c r="F92" s="67"/>
      <c r="G92" s="69"/>
      <c r="H92" s="85"/>
      <c r="I92" s="85"/>
      <c r="J92" s="67"/>
      <c r="K92" s="67"/>
      <c r="L92" s="86" t="n">
        <f aca="false">IF(OR(G92="",K92="Renunciado / no aplicado"),0,G92)</f>
        <v>0</v>
      </c>
      <c r="M92" s="86" t="n">
        <f aca="false">IF(AND(J92="Sí",K92&lt;&gt;"Renunciado / no aplicado"),G92,0)</f>
        <v>0</v>
      </c>
      <c r="N92" s="87" t="str">
        <f aca="false">IF(COUNTA(B92:K92)=0,"",IF(AND(B92&lt;&gt;"",C92&lt;&gt;"",G92&gt;0,J92&lt;&gt;"",K92&lt;&gt;""),"OK","FALTAN DATOS"))</f>
        <v/>
      </c>
    </row>
    <row r="93" customFormat="false" ht="15" hidden="false" customHeight="false" outlineLevel="0" collapsed="false">
      <c r="A93" s="84" t="str">
        <f aca="false">IF(COUNTA(B93:K93)=0,"",ROW()-6)</f>
        <v/>
      </c>
      <c r="B93" s="67"/>
      <c r="C93" s="67"/>
      <c r="D93" s="67"/>
      <c r="E93" s="67"/>
      <c r="F93" s="67"/>
      <c r="G93" s="69"/>
      <c r="H93" s="85"/>
      <c r="I93" s="85"/>
      <c r="J93" s="67"/>
      <c r="K93" s="67"/>
      <c r="L93" s="86" t="n">
        <f aca="false">IF(OR(G93="",K93="Renunciado / no aplicado"),0,G93)</f>
        <v>0</v>
      </c>
      <c r="M93" s="86" t="n">
        <f aca="false">IF(AND(J93="Sí",K93&lt;&gt;"Renunciado / no aplicado"),G93,0)</f>
        <v>0</v>
      </c>
      <c r="N93" s="87" t="str">
        <f aca="false">IF(COUNTA(B93:K93)=0,"",IF(AND(B93&lt;&gt;"",C93&lt;&gt;"",G93&gt;0,J93&lt;&gt;"",K93&lt;&gt;""),"OK","FALTAN DATOS"))</f>
        <v/>
      </c>
    </row>
    <row r="94" customFormat="false" ht="15" hidden="false" customHeight="false" outlineLevel="0" collapsed="false">
      <c r="A94" s="84" t="str">
        <f aca="false">IF(COUNTA(B94:K94)=0,"",ROW()-6)</f>
        <v/>
      </c>
      <c r="B94" s="67"/>
      <c r="C94" s="67"/>
      <c r="D94" s="67"/>
      <c r="E94" s="67"/>
      <c r="F94" s="67"/>
      <c r="G94" s="69"/>
      <c r="H94" s="85"/>
      <c r="I94" s="85"/>
      <c r="J94" s="67"/>
      <c r="K94" s="67"/>
      <c r="L94" s="86" t="n">
        <f aca="false">IF(OR(G94="",K94="Renunciado / no aplicado"),0,G94)</f>
        <v>0</v>
      </c>
      <c r="M94" s="86" t="n">
        <f aca="false">IF(AND(J94="Sí",K94&lt;&gt;"Renunciado / no aplicado"),G94,0)</f>
        <v>0</v>
      </c>
      <c r="N94" s="87" t="str">
        <f aca="false">IF(COUNTA(B94:K94)=0,"",IF(AND(B94&lt;&gt;"",C94&lt;&gt;"",G94&gt;0,J94&lt;&gt;"",K94&lt;&gt;""),"OK","FALTAN DATOS"))</f>
        <v/>
      </c>
    </row>
    <row r="95" customFormat="false" ht="15" hidden="false" customHeight="false" outlineLevel="0" collapsed="false">
      <c r="A95" s="84" t="str">
        <f aca="false">IF(COUNTA(B95:K95)=0,"",ROW()-6)</f>
        <v/>
      </c>
      <c r="B95" s="67"/>
      <c r="C95" s="67"/>
      <c r="D95" s="67"/>
      <c r="E95" s="67"/>
      <c r="F95" s="67"/>
      <c r="G95" s="69"/>
      <c r="H95" s="85"/>
      <c r="I95" s="85"/>
      <c r="J95" s="67"/>
      <c r="K95" s="67"/>
      <c r="L95" s="86" t="n">
        <f aca="false">IF(OR(G95="",K95="Renunciado / no aplicado"),0,G95)</f>
        <v>0</v>
      </c>
      <c r="M95" s="86" t="n">
        <f aca="false">IF(AND(J95="Sí",K95&lt;&gt;"Renunciado / no aplicado"),G95,0)</f>
        <v>0</v>
      </c>
      <c r="N95" s="87" t="str">
        <f aca="false">IF(COUNTA(B95:K95)=0,"",IF(AND(B95&lt;&gt;"",C95&lt;&gt;"",G95&gt;0,J95&lt;&gt;"",K95&lt;&gt;""),"OK","FALTAN DATOS"))</f>
        <v/>
      </c>
    </row>
    <row r="96" customFormat="false" ht="15" hidden="false" customHeight="false" outlineLevel="0" collapsed="false">
      <c r="A96" s="84" t="str">
        <f aca="false">IF(COUNTA(B96:K96)=0,"",ROW()-6)</f>
        <v/>
      </c>
      <c r="B96" s="67"/>
      <c r="C96" s="67"/>
      <c r="D96" s="67"/>
      <c r="E96" s="67"/>
      <c r="F96" s="67"/>
      <c r="G96" s="69"/>
      <c r="H96" s="85"/>
      <c r="I96" s="85"/>
      <c r="J96" s="67"/>
      <c r="K96" s="67"/>
      <c r="L96" s="86" t="n">
        <f aca="false">IF(OR(G96="",K96="Renunciado / no aplicado"),0,G96)</f>
        <v>0</v>
      </c>
      <c r="M96" s="86" t="n">
        <f aca="false">IF(AND(J96="Sí",K96&lt;&gt;"Renunciado / no aplicado"),G96,0)</f>
        <v>0</v>
      </c>
      <c r="N96" s="87" t="str">
        <f aca="false">IF(COUNTA(B96:K96)=0,"",IF(AND(B96&lt;&gt;"",C96&lt;&gt;"",G96&gt;0,J96&lt;&gt;"",K96&lt;&gt;""),"OK","FALTAN DATOS"))</f>
        <v/>
      </c>
    </row>
    <row r="97" customFormat="false" ht="15" hidden="false" customHeight="false" outlineLevel="0" collapsed="false">
      <c r="A97" s="84" t="str">
        <f aca="false">IF(COUNTA(B97:K97)=0,"",ROW()-6)</f>
        <v/>
      </c>
      <c r="B97" s="67"/>
      <c r="C97" s="67"/>
      <c r="D97" s="67"/>
      <c r="E97" s="67"/>
      <c r="F97" s="67"/>
      <c r="G97" s="69"/>
      <c r="H97" s="85"/>
      <c r="I97" s="85"/>
      <c r="J97" s="67"/>
      <c r="K97" s="67"/>
      <c r="L97" s="86" t="n">
        <f aca="false">IF(OR(G97="",K97="Renunciado / no aplicado"),0,G97)</f>
        <v>0</v>
      </c>
      <c r="M97" s="86" t="n">
        <f aca="false">IF(AND(J97="Sí",K97&lt;&gt;"Renunciado / no aplicado"),G97,0)</f>
        <v>0</v>
      </c>
      <c r="N97" s="87" t="str">
        <f aca="false">IF(COUNTA(B97:K97)=0,"",IF(AND(B97&lt;&gt;"",C97&lt;&gt;"",G97&gt;0,J97&lt;&gt;"",K97&lt;&gt;""),"OK","FALTAN DATOS"))</f>
        <v/>
      </c>
    </row>
    <row r="98" customFormat="false" ht="15" hidden="false" customHeight="false" outlineLevel="0" collapsed="false">
      <c r="A98" s="84" t="str">
        <f aca="false">IF(COUNTA(B98:K98)=0,"",ROW()-6)</f>
        <v/>
      </c>
      <c r="B98" s="67"/>
      <c r="C98" s="67"/>
      <c r="D98" s="67"/>
      <c r="E98" s="67"/>
      <c r="F98" s="67"/>
      <c r="G98" s="69"/>
      <c r="H98" s="85"/>
      <c r="I98" s="85"/>
      <c r="J98" s="67"/>
      <c r="K98" s="67"/>
      <c r="L98" s="86" t="n">
        <f aca="false">IF(OR(G98="",K98="Renunciado / no aplicado"),0,G98)</f>
        <v>0</v>
      </c>
      <c r="M98" s="86" t="n">
        <f aca="false">IF(AND(J98="Sí",K98&lt;&gt;"Renunciado / no aplicado"),G98,0)</f>
        <v>0</v>
      </c>
      <c r="N98" s="87" t="str">
        <f aca="false">IF(COUNTA(B98:K98)=0,"",IF(AND(B98&lt;&gt;"",C98&lt;&gt;"",G98&gt;0,J98&lt;&gt;"",K98&lt;&gt;""),"OK","FALTAN DATOS"))</f>
        <v/>
      </c>
    </row>
    <row r="99" customFormat="false" ht="15" hidden="false" customHeight="false" outlineLevel="0" collapsed="false">
      <c r="A99" s="84" t="str">
        <f aca="false">IF(COUNTA(B99:K99)=0,"",ROW()-6)</f>
        <v/>
      </c>
      <c r="B99" s="67"/>
      <c r="C99" s="67"/>
      <c r="D99" s="67"/>
      <c r="E99" s="67"/>
      <c r="F99" s="67"/>
      <c r="G99" s="69"/>
      <c r="H99" s="85"/>
      <c r="I99" s="85"/>
      <c r="J99" s="67"/>
      <c r="K99" s="67"/>
      <c r="L99" s="86" t="n">
        <f aca="false">IF(OR(G99="",K99="Renunciado / no aplicado"),0,G99)</f>
        <v>0</v>
      </c>
      <c r="M99" s="86" t="n">
        <f aca="false">IF(AND(J99="Sí",K99&lt;&gt;"Renunciado / no aplicado"),G99,0)</f>
        <v>0</v>
      </c>
      <c r="N99" s="87" t="str">
        <f aca="false">IF(COUNTA(B99:K99)=0,"",IF(AND(B99&lt;&gt;"",C99&lt;&gt;"",G99&gt;0,J99&lt;&gt;"",K99&lt;&gt;""),"OK","FALTAN DATOS"))</f>
        <v/>
      </c>
    </row>
    <row r="100" customFormat="false" ht="15" hidden="false" customHeight="false" outlineLevel="0" collapsed="false">
      <c r="A100" s="84" t="str">
        <f aca="false">IF(COUNTA(B100:K100)=0,"",ROW()-6)</f>
        <v/>
      </c>
      <c r="B100" s="67"/>
      <c r="C100" s="67"/>
      <c r="D100" s="67"/>
      <c r="E100" s="67"/>
      <c r="F100" s="67"/>
      <c r="G100" s="69"/>
      <c r="H100" s="85"/>
      <c r="I100" s="85"/>
      <c r="J100" s="67"/>
      <c r="K100" s="67"/>
      <c r="L100" s="86" t="n">
        <f aca="false">IF(OR(G100="",K100="Renunciado / no aplicado"),0,G100)</f>
        <v>0</v>
      </c>
      <c r="M100" s="86" t="n">
        <f aca="false">IF(AND(J100="Sí",K100&lt;&gt;"Renunciado / no aplicado"),G100,0)</f>
        <v>0</v>
      </c>
      <c r="N100" s="87" t="str">
        <f aca="false">IF(COUNTA(B100:K100)=0,"",IF(AND(B100&lt;&gt;"",C100&lt;&gt;"",G100&gt;0,J100&lt;&gt;"",K100&lt;&gt;""),"OK","FALTAN DATOS"))</f>
        <v/>
      </c>
    </row>
    <row r="101" customFormat="false" ht="15" hidden="false" customHeight="false" outlineLevel="0" collapsed="false">
      <c r="A101" s="84" t="str">
        <f aca="false">IF(COUNTA(B101:K101)=0,"",ROW()-6)</f>
        <v/>
      </c>
      <c r="B101" s="67"/>
      <c r="C101" s="67"/>
      <c r="D101" s="67"/>
      <c r="E101" s="67"/>
      <c r="F101" s="67"/>
      <c r="G101" s="69"/>
      <c r="H101" s="85"/>
      <c r="I101" s="85"/>
      <c r="J101" s="67"/>
      <c r="K101" s="67"/>
      <c r="L101" s="86" t="n">
        <f aca="false">IF(OR(G101="",K101="Renunciado / no aplicado"),0,G101)</f>
        <v>0</v>
      </c>
      <c r="M101" s="86" t="n">
        <f aca="false">IF(AND(J101="Sí",K101&lt;&gt;"Renunciado / no aplicado"),G101,0)</f>
        <v>0</v>
      </c>
      <c r="N101" s="87" t="str">
        <f aca="false">IF(COUNTA(B101:K101)=0,"",IF(AND(B101&lt;&gt;"",C101&lt;&gt;"",G101&gt;0,J101&lt;&gt;"",K101&lt;&gt;""),"OK","FALTAN DATOS"))</f>
        <v/>
      </c>
    </row>
    <row r="102" customFormat="false" ht="15" hidden="false" customHeight="false" outlineLevel="0" collapsed="false">
      <c r="A102" s="84" t="str">
        <f aca="false">IF(COUNTA(B102:K102)=0,"",ROW()-6)</f>
        <v/>
      </c>
      <c r="B102" s="67"/>
      <c r="C102" s="67"/>
      <c r="D102" s="67"/>
      <c r="E102" s="67"/>
      <c r="F102" s="67"/>
      <c r="G102" s="69"/>
      <c r="H102" s="85"/>
      <c r="I102" s="85"/>
      <c r="J102" s="67"/>
      <c r="K102" s="67"/>
      <c r="L102" s="86" t="n">
        <f aca="false">IF(OR(G102="",K102="Renunciado / no aplicado"),0,G102)</f>
        <v>0</v>
      </c>
      <c r="M102" s="86" t="n">
        <f aca="false">IF(AND(J102="Sí",K102&lt;&gt;"Renunciado / no aplicado"),G102,0)</f>
        <v>0</v>
      </c>
      <c r="N102" s="87" t="str">
        <f aca="false">IF(COUNTA(B102:K102)=0,"",IF(AND(B102&lt;&gt;"",C102&lt;&gt;"",G102&gt;0,J102&lt;&gt;"",K102&lt;&gt;""),"OK","FALTAN DATOS"))</f>
        <v/>
      </c>
    </row>
    <row r="103" customFormat="false" ht="15" hidden="false" customHeight="false" outlineLevel="0" collapsed="false">
      <c r="A103" s="84" t="str">
        <f aca="false">IF(COUNTA(B103:K103)=0,"",ROW()-6)</f>
        <v/>
      </c>
      <c r="B103" s="67"/>
      <c r="C103" s="67"/>
      <c r="D103" s="67"/>
      <c r="E103" s="67"/>
      <c r="F103" s="67"/>
      <c r="G103" s="69"/>
      <c r="H103" s="85"/>
      <c r="I103" s="85"/>
      <c r="J103" s="67"/>
      <c r="K103" s="67"/>
      <c r="L103" s="86" t="n">
        <f aca="false">IF(OR(G103="",K103="Renunciado / no aplicado"),0,G103)</f>
        <v>0</v>
      </c>
      <c r="M103" s="86" t="n">
        <f aca="false">IF(AND(J103="Sí",K103&lt;&gt;"Renunciado / no aplicado"),G103,0)</f>
        <v>0</v>
      </c>
      <c r="N103" s="87" t="str">
        <f aca="false">IF(COUNTA(B103:K103)=0,"",IF(AND(B103&lt;&gt;"",C103&lt;&gt;"",G103&gt;0,J103&lt;&gt;"",K103&lt;&gt;""),"OK","FALTAN DATOS"))</f>
        <v/>
      </c>
    </row>
    <row r="104" customFormat="false" ht="15" hidden="false" customHeight="false" outlineLevel="0" collapsed="false">
      <c r="A104" s="84" t="str">
        <f aca="false">IF(COUNTA(B104:K104)=0,"",ROW()-6)</f>
        <v/>
      </c>
      <c r="B104" s="67"/>
      <c r="C104" s="67"/>
      <c r="D104" s="67"/>
      <c r="E104" s="67"/>
      <c r="F104" s="67"/>
      <c r="G104" s="69"/>
      <c r="H104" s="85"/>
      <c r="I104" s="85"/>
      <c r="J104" s="67"/>
      <c r="K104" s="67"/>
      <c r="L104" s="86" t="n">
        <f aca="false">IF(OR(G104="",K104="Renunciado / no aplicado"),0,G104)</f>
        <v>0</v>
      </c>
      <c r="M104" s="86" t="n">
        <f aca="false">IF(AND(J104="Sí",K104&lt;&gt;"Renunciado / no aplicado"),G104,0)</f>
        <v>0</v>
      </c>
      <c r="N104" s="87" t="str">
        <f aca="false">IF(COUNTA(B104:K104)=0,"",IF(AND(B104&lt;&gt;"",C104&lt;&gt;"",G104&gt;0,J104&lt;&gt;"",K104&lt;&gt;""),"OK","FALTAN DATOS"))</f>
        <v/>
      </c>
    </row>
    <row r="105" customFormat="false" ht="15" hidden="false" customHeight="false" outlineLevel="0" collapsed="false">
      <c r="A105" s="84" t="str">
        <f aca="false">IF(COUNTA(B105:K105)=0,"",ROW()-6)</f>
        <v/>
      </c>
      <c r="B105" s="67"/>
      <c r="C105" s="67"/>
      <c r="D105" s="67"/>
      <c r="E105" s="67"/>
      <c r="F105" s="67"/>
      <c r="G105" s="69"/>
      <c r="H105" s="85"/>
      <c r="I105" s="85"/>
      <c r="J105" s="67"/>
      <c r="K105" s="67"/>
      <c r="L105" s="86" t="n">
        <f aca="false">IF(OR(G105="",K105="Renunciado / no aplicado"),0,G105)</f>
        <v>0</v>
      </c>
      <c r="M105" s="86" t="n">
        <f aca="false">IF(AND(J105="Sí",K105&lt;&gt;"Renunciado / no aplicado"),G105,0)</f>
        <v>0</v>
      </c>
      <c r="N105" s="87" t="str">
        <f aca="false">IF(COUNTA(B105:K105)=0,"",IF(AND(B105&lt;&gt;"",C105&lt;&gt;"",G105&gt;0,J105&lt;&gt;"",K105&lt;&gt;""),"OK","FALTAN DATOS"))</f>
        <v/>
      </c>
    </row>
    <row r="106" customFormat="false" ht="15" hidden="false" customHeight="false" outlineLevel="0" collapsed="false">
      <c r="A106" s="88" t="str">
        <f aca="false">IF(COUNTA(B106:K106)=0,"",ROW()-6)</f>
        <v/>
      </c>
      <c r="B106" s="74"/>
      <c r="C106" s="74"/>
      <c r="D106" s="74"/>
      <c r="E106" s="74"/>
      <c r="F106" s="74"/>
      <c r="G106" s="76"/>
      <c r="H106" s="89"/>
      <c r="I106" s="89"/>
      <c r="J106" s="74"/>
      <c r="K106" s="74"/>
      <c r="L106" s="90" t="n">
        <f aca="false">IF(OR(G106="",K106="Renunciado / no aplicado"),0,G106)</f>
        <v>0</v>
      </c>
      <c r="M106" s="90" t="n">
        <f aca="false">IF(AND(J106="Sí",K106&lt;&gt;"Renunciado / no aplicado"),G106,0)</f>
        <v>0</v>
      </c>
      <c r="N106" s="91" t="str">
        <f aca="false">IF(COUNTA(B106:K106)=0,"",IF(AND(B106&lt;&gt;"",C106&lt;&gt;"",G106&gt;0,J106&lt;&gt;"",K106&lt;&gt;""),"OK","FALTAN DATOS"))</f>
        <v/>
      </c>
    </row>
  </sheetData>
  <sheetProtection sheet="true" password="e543" objects="true" scenarios="true" selectLockedCells="true" sort="false" autoFilter="false"/>
  <mergeCells count="3">
    <mergeCell ref="A1:N1"/>
    <mergeCell ref="A2:N3"/>
    <mergeCell ref="A4:N4"/>
  </mergeCells>
  <conditionalFormatting sqref="N7:N106">
    <cfRule type="containsText" priority="2" operator="containsText" aboveAverage="0" equalAverage="0" bottom="0" percent="0" rank="0" text="OK" dxfId="18">
      <formula>NOT(ISERROR(SEARCH("OK",N7)))</formula>
    </cfRule>
    <cfRule type="containsText" priority="3" operator="containsText" aboveAverage="0" equalAverage="0" bottom="0" percent="0" rank="0" text="FALTAN" dxfId="19">
      <formula>NOT(ISERROR(SEARCH("FALTAN",N7)))</formula>
    </cfRule>
  </conditionalFormatting>
  <dataValidations count="3">
    <dataValidation allowBlank="false" errorStyle="stop" operator="between" showDropDown="false" showErrorMessage="false" showInputMessage="false" sqref="B7:B106" type="list">
      <formula1>"Otra subvención pública,Ayuda privada,Patrocinio,Cuotas / inscripciones,Ingresos de la actividad,Recursos propios,Otro ingreso"</formula1>
      <formula2>0</formula2>
    </dataValidation>
    <dataValidation allowBlank="false" errorStyle="stop" operator="between" showDropDown="false" showErrorMessage="false" showInputMessage="false" sqref="J7:J106" type="list">
      <formula1>"Sí,No"</formula1>
      <formula2>0</formula2>
    </dataValidation>
    <dataValidation allowBlank="false" errorStyle="stop" operator="between" showDropDown="false" showErrorMessage="false" showInputMessage="false" sqref="K7:K106" type="list">
      <formula1>"Percibido / aplicado,Concedido pendiente de cobro,Renunciado / no aplicado"</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14" activeCellId="0" sqref="C14"/>
    </sheetView>
  </sheetViews>
  <sheetFormatPr defaultColWidth="8.6796875" defaultRowHeight="15" customHeight="false" zeroHeight="false" outlineLevelRow="0" outlineLevelCol="0"/>
  <cols>
    <col collapsed="false" customWidth="true" hidden="false" outlineLevel="0" max="1" min="1" style="1" width="7"/>
    <col collapsed="false" customWidth="true" hidden="false" outlineLevel="0" max="2" min="2" style="1" width="48"/>
    <col collapsed="false" customWidth="true" hidden="false" outlineLevel="0" max="3" min="3" style="1" width="17"/>
    <col collapsed="false" customWidth="true" hidden="false" outlineLevel="0" max="5" min="4" style="1" width="34"/>
    <col collapsed="false" customWidth="true" hidden="false" outlineLevel="0" max="6" min="6" style="1" width="19"/>
  </cols>
  <sheetData>
    <row r="1" customFormat="false" ht="34" hidden="false" customHeight="true" outlineLevel="0" collapsed="false">
      <c r="A1" s="55" t="s">
        <v>138</v>
      </c>
      <c r="B1" s="55" t="s">
        <v>138</v>
      </c>
      <c r="C1" s="55" t="s">
        <v>138</v>
      </c>
      <c r="D1" s="55" t="s">
        <v>138</v>
      </c>
      <c r="E1" s="55" t="s">
        <v>138</v>
      </c>
      <c r="F1" s="55" t="s">
        <v>138</v>
      </c>
    </row>
    <row r="2" customFormat="false" ht="15" hidden="false" customHeight="true" outlineLevel="0" collapsed="false">
      <c r="A2" s="56" t="s">
        <v>139</v>
      </c>
      <c r="B2" s="56" t="s">
        <v>139</v>
      </c>
      <c r="C2" s="56" t="s">
        <v>139</v>
      </c>
      <c r="D2" s="56" t="s">
        <v>139</v>
      </c>
      <c r="E2" s="56" t="s">
        <v>139</v>
      </c>
      <c r="F2" s="56" t="s">
        <v>139</v>
      </c>
    </row>
    <row r="3" customFormat="false" ht="15" hidden="false" customHeight="false" outlineLevel="0" collapsed="false">
      <c r="A3" s="56" t="s">
        <v>139</v>
      </c>
      <c r="B3" s="56" t="s">
        <v>139</v>
      </c>
      <c r="C3" s="56" t="s">
        <v>139</v>
      </c>
      <c r="D3" s="56" t="s">
        <v>139</v>
      </c>
      <c r="E3" s="56" t="s">
        <v>139</v>
      </c>
      <c r="F3" s="56" t="s">
        <v>139</v>
      </c>
    </row>
    <row r="6" customFormat="false" ht="44" hidden="false" customHeight="true" outlineLevel="0" collapsed="false">
      <c r="A6" s="58" t="s">
        <v>99</v>
      </c>
      <c r="B6" s="58" t="s">
        <v>140</v>
      </c>
      <c r="C6" s="58" t="s">
        <v>141</v>
      </c>
      <c r="D6" s="58" t="s">
        <v>142</v>
      </c>
      <c r="E6" s="58" t="s">
        <v>121</v>
      </c>
      <c r="F6" s="58" t="s">
        <v>143</v>
      </c>
    </row>
    <row r="7" customFormat="false" ht="35" hidden="false" customHeight="true" outlineLevel="0" collapsed="false">
      <c r="A7" s="92" t="n">
        <v>1</v>
      </c>
      <c r="B7" s="93" t="s">
        <v>144</v>
      </c>
      <c r="C7" s="94" t="s">
        <v>145</v>
      </c>
      <c r="D7" s="94"/>
      <c r="E7" s="94"/>
      <c r="F7" s="92" t="s">
        <v>146</v>
      </c>
    </row>
    <row r="8" customFormat="false" ht="35" hidden="false" customHeight="true" outlineLevel="0" collapsed="false">
      <c r="A8" s="92" t="n">
        <v>2</v>
      </c>
      <c r="B8" s="93" t="s">
        <v>147</v>
      </c>
      <c r="C8" s="94" t="s">
        <v>145</v>
      </c>
      <c r="D8" s="94"/>
      <c r="E8" s="94"/>
      <c r="F8" s="92" t="s">
        <v>146</v>
      </c>
    </row>
    <row r="9" customFormat="false" ht="35" hidden="false" customHeight="true" outlineLevel="0" collapsed="false">
      <c r="A9" s="92" t="n">
        <v>3</v>
      </c>
      <c r="B9" s="93" t="s">
        <v>148</v>
      </c>
      <c r="C9" s="94" t="s">
        <v>145</v>
      </c>
      <c r="D9" s="94"/>
      <c r="E9" s="94"/>
      <c r="F9" s="92" t="s">
        <v>149</v>
      </c>
    </row>
    <row r="10" customFormat="false" ht="35" hidden="false" customHeight="true" outlineLevel="0" collapsed="false">
      <c r="A10" s="92" t="n">
        <v>4</v>
      </c>
      <c r="B10" s="93" t="s">
        <v>150</v>
      </c>
      <c r="C10" s="94" t="s">
        <v>145</v>
      </c>
      <c r="D10" s="94"/>
      <c r="E10" s="94"/>
      <c r="F10" s="92" t="s">
        <v>151</v>
      </c>
    </row>
    <row r="11" customFormat="false" ht="35" hidden="false" customHeight="true" outlineLevel="0" collapsed="false">
      <c r="A11" s="92" t="n">
        <v>5</v>
      </c>
      <c r="B11" s="93" t="s">
        <v>152</v>
      </c>
      <c r="C11" s="94" t="s">
        <v>153</v>
      </c>
      <c r="D11" s="94"/>
      <c r="E11" s="94"/>
      <c r="F11" s="92" t="s">
        <v>154</v>
      </c>
    </row>
    <row r="12" customFormat="false" ht="35" hidden="false" customHeight="true" outlineLevel="0" collapsed="false">
      <c r="A12" s="92" t="n">
        <v>6</v>
      </c>
      <c r="B12" s="93" t="s">
        <v>155</v>
      </c>
      <c r="C12" s="94" t="s">
        <v>153</v>
      </c>
      <c r="D12" s="94"/>
      <c r="E12" s="94"/>
      <c r="F12" s="92" t="s">
        <v>154</v>
      </c>
    </row>
    <row r="13" customFormat="false" ht="35" hidden="false" customHeight="true" outlineLevel="0" collapsed="false">
      <c r="A13" s="92" t="n">
        <v>7</v>
      </c>
      <c r="B13" s="93" t="s">
        <v>156</v>
      </c>
      <c r="C13" s="94" t="s">
        <v>153</v>
      </c>
      <c r="D13" s="94"/>
      <c r="E13" s="94"/>
      <c r="F13" s="92" t="s">
        <v>157</v>
      </c>
    </row>
    <row r="14" customFormat="false" ht="35" hidden="false" customHeight="true" outlineLevel="0" collapsed="false">
      <c r="A14" s="92" t="n">
        <v>8</v>
      </c>
      <c r="B14" s="93" t="s">
        <v>158</v>
      </c>
      <c r="C14" s="94" t="s">
        <v>145</v>
      </c>
      <c r="D14" s="94"/>
      <c r="E14" s="94"/>
      <c r="F14" s="92" t="s">
        <v>159</v>
      </c>
    </row>
    <row r="15" customFormat="false" ht="35" hidden="false" customHeight="true" outlineLevel="0" collapsed="false">
      <c r="A15" s="92" t="n">
        <v>9</v>
      </c>
      <c r="B15" s="93" t="s">
        <v>160</v>
      </c>
      <c r="C15" s="94" t="s">
        <v>145</v>
      </c>
      <c r="D15" s="94"/>
      <c r="E15" s="94"/>
      <c r="F15" s="92" t="s">
        <v>161</v>
      </c>
    </row>
  </sheetData>
  <sheetProtection sheet="true" password="e543" objects="true" scenarios="true" selectLockedCells="true" autoFilter="false"/>
  <mergeCells count="2">
    <mergeCell ref="A1:F1"/>
    <mergeCell ref="A2:F3"/>
  </mergeCells>
  <conditionalFormatting sqref="C7:C15">
    <cfRule type="containsText" priority="2" operator="containsText" aboveAverage="0" equalAverage="0" bottom="0" percent="0" rank="0" text="Completado" dxfId="20">
      <formula>NOT(ISERROR(SEARCH("Completado",C7)))</formula>
    </cfRule>
    <cfRule type="containsText" priority="3" operator="containsText" aboveAverage="0" equalAverage="0" bottom="0" percent="0" rank="0" text="Pendiente" dxfId="21">
      <formula>NOT(ISERROR(SEARCH("Pendiente",C7)))</formula>
    </cfRule>
  </conditionalFormatting>
  <dataValidations count="1">
    <dataValidation allowBlank="false" errorStyle="stop" operator="between" showDropDown="false" showErrorMessage="false" showInputMessage="false" sqref="C7:C15" type="list">
      <formula1>"Completado,Pendiente,No aplica"</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1"/>
  <sheetViews>
    <sheetView showFormulas="false" showGridLines="false" showRowColHeaders="true" showZeros="true" rightToLeft="false" tabSelected="false" showOutlineSymbols="true" defaultGridColor="true" view="normal" topLeftCell="A16" colorId="64" zoomScale="100" zoomScaleNormal="100" zoomScalePageLayoutView="100" workbookViewId="0">
      <selection pane="topLeft" activeCell="A4" activeCellId="0" sqref="A4"/>
    </sheetView>
  </sheetViews>
  <sheetFormatPr defaultColWidth="8.6796875" defaultRowHeight="15" customHeight="false" zeroHeight="false" outlineLevelRow="0" outlineLevelCol="0"/>
  <cols>
    <col collapsed="false" customWidth="true" hidden="false" outlineLevel="0" max="8" min="1" style="1" width="18"/>
  </cols>
  <sheetData>
    <row r="1" customFormat="false" ht="34" hidden="false" customHeight="true" outlineLevel="0" collapsed="false">
      <c r="A1" s="2" t="s">
        <v>162</v>
      </c>
      <c r="B1" s="2" t="s">
        <v>162</v>
      </c>
      <c r="C1" s="2" t="s">
        <v>162</v>
      </c>
      <c r="D1" s="2" t="s">
        <v>162</v>
      </c>
      <c r="E1" s="2" t="s">
        <v>162</v>
      </c>
      <c r="F1" s="2" t="s">
        <v>162</v>
      </c>
      <c r="G1" s="2" t="s">
        <v>162</v>
      </c>
      <c r="H1" s="2" t="s">
        <v>162</v>
      </c>
    </row>
    <row r="2" customFormat="false" ht="15" hidden="false" customHeight="false" outlineLevel="0" collapsed="false">
      <c r="A2" s="35"/>
      <c r="B2" s="35"/>
      <c r="C2" s="35"/>
      <c r="D2" s="35"/>
      <c r="E2" s="35"/>
      <c r="F2" s="35"/>
      <c r="G2" s="35"/>
      <c r="H2" s="35"/>
    </row>
    <row r="3" customFormat="false" ht="24" hidden="false" customHeight="true" outlineLevel="0" collapsed="false">
      <c r="A3" s="25" t="s">
        <v>163</v>
      </c>
      <c r="B3" s="25" t="s">
        <v>163</v>
      </c>
      <c r="C3" s="25" t="s">
        <v>163</v>
      </c>
      <c r="D3" s="25" t="s">
        <v>163</v>
      </c>
      <c r="E3" s="25" t="s">
        <v>163</v>
      </c>
      <c r="F3" s="25" t="s">
        <v>163</v>
      </c>
      <c r="G3" s="25" t="s">
        <v>163</v>
      </c>
      <c r="H3" s="25" t="s">
        <v>163</v>
      </c>
    </row>
    <row r="4" customFormat="false" ht="28" hidden="false" customHeight="true" outlineLevel="0" collapsed="false">
      <c r="A4" s="95" t="s">
        <v>164</v>
      </c>
      <c r="B4" s="95" t="s">
        <v>164</v>
      </c>
      <c r="C4" s="95" t="s">
        <v>164</v>
      </c>
      <c r="D4" s="95" t="s">
        <v>164</v>
      </c>
      <c r="E4" s="95" t="s">
        <v>164</v>
      </c>
      <c r="F4" s="95" t="s">
        <v>164</v>
      </c>
      <c r="G4" s="95" t="s">
        <v>164</v>
      </c>
      <c r="H4" s="95" t="s">
        <v>164</v>
      </c>
    </row>
    <row r="5" customFormat="false" ht="28" hidden="false" customHeight="true" outlineLevel="0" collapsed="false">
      <c r="A5" s="95" t="s">
        <v>164</v>
      </c>
      <c r="B5" s="95" t="s">
        <v>164</v>
      </c>
      <c r="C5" s="95" t="s">
        <v>164</v>
      </c>
      <c r="D5" s="95" t="s">
        <v>164</v>
      </c>
      <c r="E5" s="95" t="s">
        <v>164</v>
      </c>
      <c r="F5" s="95" t="s">
        <v>164</v>
      </c>
      <c r="G5" s="95" t="s">
        <v>164</v>
      </c>
      <c r="H5" s="95" t="s">
        <v>164</v>
      </c>
    </row>
    <row r="6" customFormat="false" ht="28" hidden="false" customHeight="true" outlineLevel="0" collapsed="false">
      <c r="A6" s="95" t="s">
        <v>164</v>
      </c>
      <c r="B6" s="95" t="s">
        <v>164</v>
      </c>
      <c r="C6" s="95" t="s">
        <v>164</v>
      </c>
      <c r="D6" s="95" t="s">
        <v>164</v>
      </c>
      <c r="E6" s="95" t="s">
        <v>164</v>
      </c>
      <c r="F6" s="95" t="s">
        <v>164</v>
      </c>
      <c r="G6" s="95" t="s">
        <v>164</v>
      </c>
      <c r="H6" s="95" t="s">
        <v>164</v>
      </c>
    </row>
    <row r="7" customFormat="false" ht="28" hidden="false" customHeight="true" outlineLevel="0" collapsed="false">
      <c r="A7" s="95" t="s">
        <v>164</v>
      </c>
      <c r="B7" s="95" t="s">
        <v>164</v>
      </c>
      <c r="C7" s="95" t="s">
        <v>164</v>
      </c>
      <c r="D7" s="95" t="s">
        <v>164</v>
      </c>
      <c r="E7" s="95" t="s">
        <v>164</v>
      </c>
      <c r="F7" s="95" t="s">
        <v>164</v>
      </c>
      <c r="G7" s="95" t="s">
        <v>164</v>
      </c>
      <c r="H7" s="95" t="s">
        <v>164</v>
      </c>
    </row>
    <row r="8" customFormat="false" ht="28" hidden="false" customHeight="true" outlineLevel="0" collapsed="false">
      <c r="A8" s="95" t="s">
        <v>164</v>
      </c>
      <c r="B8" s="95" t="s">
        <v>164</v>
      </c>
      <c r="C8" s="95" t="s">
        <v>164</v>
      </c>
      <c r="D8" s="95" t="s">
        <v>164</v>
      </c>
      <c r="E8" s="95" t="s">
        <v>164</v>
      </c>
      <c r="F8" s="95" t="s">
        <v>164</v>
      </c>
      <c r="G8" s="95" t="s">
        <v>164</v>
      </c>
      <c r="H8" s="95" t="s">
        <v>164</v>
      </c>
    </row>
    <row r="9" customFormat="false" ht="15" hidden="false" customHeight="false" outlineLevel="0" collapsed="false">
      <c r="A9" s="35"/>
      <c r="B9" s="35"/>
      <c r="C9" s="35"/>
      <c r="D9" s="35"/>
      <c r="E9" s="35"/>
      <c r="F9" s="35"/>
      <c r="G9" s="35"/>
      <c r="H9" s="35"/>
    </row>
    <row r="10" customFormat="false" ht="24" hidden="false" customHeight="true" outlineLevel="0" collapsed="false">
      <c r="A10" s="25" t="s">
        <v>165</v>
      </c>
      <c r="B10" s="25" t="s">
        <v>165</v>
      </c>
      <c r="C10" s="25" t="s">
        <v>165</v>
      </c>
      <c r="D10" s="25" t="s">
        <v>165</v>
      </c>
      <c r="E10" s="25" t="s">
        <v>166</v>
      </c>
      <c r="F10" s="25" t="s">
        <v>166</v>
      </c>
      <c r="G10" s="25" t="s">
        <v>166</v>
      </c>
      <c r="H10" s="25" t="s">
        <v>166</v>
      </c>
    </row>
    <row r="11" customFormat="false" ht="30" hidden="false" customHeight="true" outlineLevel="0" collapsed="false">
      <c r="A11" s="96" t="s">
        <v>32</v>
      </c>
      <c r="B11" s="96"/>
      <c r="C11" s="96"/>
      <c r="D11" s="96"/>
      <c r="E11" s="96" t="s">
        <v>167</v>
      </c>
      <c r="F11" s="96"/>
      <c r="G11" s="96"/>
      <c r="H11" s="96"/>
    </row>
    <row r="12" customFormat="false" ht="30" hidden="false" customHeight="true" outlineLevel="0" collapsed="false">
      <c r="A12" s="96" t="s">
        <v>34</v>
      </c>
      <c r="B12" s="96"/>
      <c r="C12" s="96"/>
      <c r="D12" s="96"/>
      <c r="E12" s="96" t="s">
        <v>168</v>
      </c>
      <c r="F12" s="96"/>
      <c r="G12" s="96"/>
      <c r="H12" s="96"/>
    </row>
    <row r="13" customFormat="false" ht="30" hidden="false" customHeight="true" outlineLevel="0" collapsed="false">
      <c r="A13" s="96" t="s">
        <v>36</v>
      </c>
      <c r="B13" s="96"/>
      <c r="C13" s="96"/>
      <c r="D13" s="96"/>
      <c r="E13" s="96" t="s">
        <v>169</v>
      </c>
      <c r="F13" s="96"/>
      <c r="G13" s="96"/>
      <c r="H13" s="96"/>
    </row>
    <row r="14" customFormat="false" ht="30" hidden="false" customHeight="true" outlineLevel="0" collapsed="false">
      <c r="A14" s="96" t="s">
        <v>38</v>
      </c>
      <c r="B14" s="96"/>
      <c r="C14" s="96"/>
      <c r="D14" s="96"/>
      <c r="E14" s="96" t="s">
        <v>170</v>
      </c>
      <c r="F14" s="96"/>
      <c r="G14" s="96"/>
      <c r="H14" s="96"/>
    </row>
    <row r="15" customFormat="false" ht="30" hidden="false" customHeight="true" outlineLevel="0" collapsed="false">
      <c r="A15" s="96" t="s">
        <v>40</v>
      </c>
      <c r="B15" s="96"/>
      <c r="C15" s="96"/>
      <c r="D15" s="96"/>
      <c r="E15" s="96" t="s">
        <v>171</v>
      </c>
      <c r="F15" s="96"/>
      <c r="G15" s="96"/>
      <c r="H15" s="96"/>
    </row>
    <row r="16" customFormat="false" ht="30" hidden="false" customHeight="true" outlineLevel="0" collapsed="false">
      <c r="A16" s="96" t="s">
        <v>42</v>
      </c>
      <c r="B16" s="96"/>
      <c r="C16" s="96"/>
      <c r="D16" s="96"/>
      <c r="E16" s="96" t="s">
        <v>172</v>
      </c>
      <c r="F16" s="96"/>
      <c r="G16" s="96"/>
      <c r="H16" s="96"/>
    </row>
    <row r="17" customFormat="false" ht="30" hidden="false" customHeight="true" outlineLevel="0" collapsed="false">
      <c r="A17" s="96" t="s">
        <v>44</v>
      </c>
      <c r="B17" s="96"/>
      <c r="C17" s="96"/>
      <c r="D17" s="96"/>
      <c r="E17" s="96" t="s">
        <v>173</v>
      </c>
      <c r="F17" s="96"/>
      <c r="G17" s="96"/>
      <c r="H17" s="96"/>
    </row>
    <row r="18" customFormat="false" ht="30" hidden="false" customHeight="true" outlineLevel="0" collapsed="false">
      <c r="A18" s="96" t="s">
        <v>46</v>
      </c>
      <c r="B18" s="96"/>
      <c r="C18" s="96"/>
      <c r="D18" s="96"/>
      <c r="E18" s="96" t="s">
        <v>174</v>
      </c>
      <c r="F18" s="96"/>
      <c r="G18" s="96"/>
      <c r="H18" s="96"/>
    </row>
    <row r="19" customFormat="false" ht="15" hidden="false" customHeight="false" outlineLevel="0" collapsed="false">
      <c r="A19" s="35"/>
      <c r="B19" s="35"/>
      <c r="C19" s="35"/>
      <c r="D19" s="35"/>
      <c r="E19" s="35"/>
      <c r="F19" s="35"/>
      <c r="G19" s="35"/>
      <c r="H19" s="35"/>
    </row>
    <row r="20" customFormat="false" ht="24" hidden="false" customHeight="true" outlineLevel="0" collapsed="false">
      <c r="A20" s="25" t="s">
        <v>175</v>
      </c>
      <c r="B20" s="25" t="s">
        <v>175</v>
      </c>
      <c r="C20" s="25" t="s">
        <v>175</v>
      </c>
      <c r="D20" s="25" t="s">
        <v>175</v>
      </c>
      <c r="E20" s="25" t="s">
        <v>175</v>
      </c>
      <c r="F20" s="25" t="s">
        <v>175</v>
      </c>
      <c r="G20" s="25" t="s">
        <v>175</v>
      </c>
      <c r="H20" s="25" t="s">
        <v>175</v>
      </c>
    </row>
    <row r="21" customFormat="false" ht="30" hidden="false" customHeight="true" outlineLevel="0" collapsed="false">
      <c r="A21" s="97" t="s">
        <v>176</v>
      </c>
      <c r="B21" s="97"/>
      <c r="C21" s="97"/>
      <c r="D21" s="97"/>
      <c r="E21" s="97"/>
      <c r="F21" s="97"/>
      <c r="G21" s="97"/>
      <c r="H21" s="97"/>
    </row>
    <row r="22" customFormat="false" ht="30" hidden="false" customHeight="true" outlineLevel="0" collapsed="false">
      <c r="A22" s="97" t="s">
        <v>177</v>
      </c>
      <c r="B22" s="97"/>
      <c r="C22" s="97"/>
      <c r="D22" s="97"/>
      <c r="E22" s="97"/>
      <c r="F22" s="97"/>
      <c r="G22" s="97"/>
      <c r="H22" s="97"/>
    </row>
    <row r="23" customFormat="false" ht="30" hidden="false" customHeight="true" outlineLevel="0" collapsed="false">
      <c r="A23" s="97" t="s">
        <v>178</v>
      </c>
      <c r="B23" s="97"/>
      <c r="C23" s="97"/>
      <c r="D23" s="97"/>
      <c r="E23" s="97"/>
      <c r="F23" s="97"/>
      <c r="G23" s="97"/>
      <c r="H23" s="97"/>
    </row>
    <row r="24" customFormat="false" ht="30" hidden="false" customHeight="true" outlineLevel="0" collapsed="false">
      <c r="A24" s="97" t="s">
        <v>179</v>
      </c>
      <c r="B24" s="97"/>
      <c r="C24" s="97"/>
      <c r="D24" s="97"/>
      <c r="E24" s="97"/>
      <c r="F24" s="97"/>
      <c r="G24" s="97"/>
      <c r="H24" s="97"/>
    </row>
    <row r="25" customFormat="false" ht="30" hidden="false" customHeight="true" outlineLevel="0" collapsed="false">
      <c r="A25" s="97" t="s">
        <v>180</v>
      </c>
      <c r="B25" s="97"/>
      <c r="C25" s="97"/>
      <c r="D25" s="97"/>
      <c r="E25" s="97"/>
      <c r="F25" s="97"/>
      <c r="G25" s="97"/>
      <c r="H25" s="97"/>
    </row>
    <row r="26" customFormat="false" ht="30" hidden="false" customHeight="true" outlineLevel="0" collapsed="false">
      <c r="A26" s="97" t="s">
        <v>181</v>
      </c>
      <c r="B26" s="97"/>
      <c r="C26" s="97"/>
      <c r="D26" s="97"/>
      <c r="E26" s="97"/>
      <c r="F26" s="97"/>
      <c r="G26" s="97"/>
      <c r="H26" s="97"/>
    </row>
    <row r="27" customFormat="false" ht="15" hidden="false" customHeight="false" outlineLevel="0" collapsed="false">
      <c r="A27" s="35"/>
      <c r="B27" s="35"/>
      <c r="C27" s="35"/>
      <c r="D27" s="35"/>
      <c r="E27" s="35"/>
      <c r="F27" s="35"/>
      <c r="G27" s="35"/>
      <c r="H27" s="35"/>
    </row>
    <row r="28" customFormat="false" ht="24" hidden="false" customHeight="true" outlineLevel="0" collapsed="false">
      <c r="A28" s="25" t="s">
        <v>182</v>
      </c>
      <c r="B28" s="25" t="s">
        <v>182</v>
      </c>
      <c r="C28" s="25" t="s">
        <v>182</v>
      </c>
      <c r="D28" s="25" t="s">
        <v>182</v>
      </c>
      <c r="E28" s="25" t="s">
        <v>182</v>
      </c>
      <c r="F28" s="25" t="s">
        <v>182</v>
      </c>
      <c r="G28" s="25" t="s">
        <v>182</v>
      </c>
      <c r="H28" s="25" t="s">
        <v>182</v>
      </c>
    </row>
    <row r="29" customFormat="false" ht="28" hidden="false" customHeight="true" outlineLevel="0" collapsed="false">
      <c r="A29" s="98" t="s">
        <v>183</v>
      </c>
      <c r="B29" s="98" t="s">
        <v>184</v>
      </c>
      <c r="C29" s="98" t="s">
        <v>184</v>
      </c>
      <c r="D29" s="98" t="s">
        <v>184</v>
      </c>
      <c r="E29" s="98" t="s">
        <v>184</v>
      </c>
      <c r="F29" s="98" t="s">
        <v>184</v>
      </c>
      <c r="G29" s="98" t="s">
        <v>184</v>
      </c>
      <c r="H29" s="98" t="s">
        <v>184</v>
      </c>
    </row>
    <row r="30" customFormat="false" ht="28" hidden="false" customHeight="true" outlineLevel="0" collapsed="false">
      <c r="A30" s="98" t="s">
        <v>184</v>
      </c>
      <c r="B30" s="98" t="s">
        <v>184</v>
      </c>
      <c r="C30" s="98" t="s">
        <v>184</v>
      </c>
      <c r="D30" s="98" t="s">
        <v>184</v>
      </c>
      <c r="E30" s="98" t="s">
        <v>184</v>
      </c>
      <c r="F30" s="98" t="s">
        <v>184</v>
      </c>
      <c r="G30" s="98" t="s">
        <v>184</v>
      </c>
      <c r="H30" s="98" t="s">
        <v>184</v>
      </c>
    </row>
    <row r="31" customFormat="false" ht="28" hidden="false" customHeight="true" outlineLevel="0" collapsed="false">
      <c r="A31" s="98" t="s">
        <v>184</v>
      </c>
      <c r="B31" s="98" t="s">
        <v>184</v>
      </c>
      <c r="C31" s="98" t="s">
        <v>184</v>
      </c>
      <c r="D31" s="98" t="s">
        <v>184</v>
      </c>
      <c r="E31" s="98" t="s">
        <v>184</v>
      </c>
      <c r="F31" s="98" t="s">
        <v>184</v>
      </c>
      <c r="G31" s="98" t="s">
        <v>184</v>
      </c>
      <c r="H31" s="98" t="s">
        <v>184</v>
      </c>
    </row>
  </sheetData>
  <sheetProtection sheet="true" password="e543" objects="true" scenarios="true" selectLockedCells="true" autoFilter="false"/>
  <mergeCells count="30">
    <mergeCell ref="A1:H1"/>
    <mergeCell ref="A3:H3"/>
    <mergeCell ref="A4:H8"/>
    <mergeCell ref="A10:D10"/>
    <mergeCell ref="E10:H10"/>
    <mergeCell ref="A11:D11"/>
    <mergeCell ref="E11:H11"/>
    <mergeCell ref="A12:D12"/>
    <mergeCell ref="E12:H12"/>
    <mergeCell ref="A13:D13"/>
    <mergeCell ref="E13:H13"/>
    <mergeCell ref="A14:D14"/>
    <mergeCell ref="E14:H14"/>
    <mergeCell ref="A15:D15"/>
    <mergeCell ref="E15:H15"/>
    <mergeCell ref="A16:D16"/>
    <mergeCell ref="E16:H16"/>
    <mergeCell ref="A17:D17"/>
    <mergeCell ref="E17:H17"/>
    <mergeCell ref="A18:D18"/>
    <mergeCell ref="E18:H18"/>
    <mergeCell ref="A20:H20"/>
    <mergeCell ref="A21:H21"/>
    <mergeCell ref="A22:H22"/>
    <mergeCell ref="A23:H23"/>
    <mergeCell ref="A24:H24"/>
    <mergeCell ref="A25:H25"/>
    <mergeCell ref="A26:H26"/>
    <mergeCell ref="A28:H28"/>
    <mergeCell ref="A29:H3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14</TotalTime>
  <Application>LibreOffice/26.2.5.1$Windows_X86_64 LibreOffice_project/997786b8bfe5fadf793c1218fed3f515ec806f1b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2026-08-07T13:02:16Z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